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0003\Downloads\"/>
    </mc:Choice>
  </mc:AlternateContent>
  <bookViews>
    <workbookView xWindow="0" yWindow="0" windowWidth="23040" windowHeight="8808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406" i="1"/>
  <c r="J406" i="1"/>
  <c r="I406" i="1"/>
  <c r="H406" i="1"/>
  <c r="G406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26" i="1"/>
  <c r="J326" i="1"/>
  <c r="I326" i="1"/>
  <c r="H326" i="1"/>
  <c r="F326" i="1"/>
  <c r="B306" i="1"/>
  <c r="A306" i="1"/>
  <c r="L305" i="1"/>
  <c r="J305" i="1"/>
  <c r="I305" i="1"/>
  <c r="H305" i="1"/>
  <c r="G305" i="1"/>
  <c r="F305" i="1"/>
  <c r="B296" i="1"/>
  <c r="A296" i="1"/>
  <c r="L295" i="1"/>
  <c r="J295" i="1"/>
  <c r="I295" i="1"/>
  <c r="H295" i="1"/>
  <c r="G295" i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66" i="1"/>
  <c r="J266" i="1"/>
  <c r="I266" i="1"/>
  <c r="H266" i="1"/>
  <c r="G266" i="1"/>
  <c r="F266" i="1"/>
  <c r="B246" i="1"/>
  <c r="A246" i="1"/>
  <c r="L245" i="1"/>
  <c r="J245" i="1"/>
  <c r="I245" i="1"/>
  <c r="H245" i="1"/>
  <c r="G245" i="1"/>
  <c r="F245" i="1"/>
  <c r="B236" i="1"/>
  <c r="A236" i="1"/>
  <c r="L246" i="1"/>
  <c r="J246" i="1"/>
  <c r="I246" i="1"/>
  <c r="H246" i="1"/>
  <c r="G246" i="1"/>
  <c r="F246" i="1"/>
  <c r="B226" i="1"/>
  <c r="A226" i="1"/>
  <c r="L225" i="1"/>
  <c r="J225" i="1"/>
  <c r="I225" i="1"/>
  <c r="H225" i="1"/>
  <c r="G225" i="1"/>
  <c r="F225" i="1"/>
  <c r="B216" i="1"/>
  <c r="A216" i="1"/>
  <c r="L226" i="1"/>
  <c r="J226" i="1"/>
  <c r="I226" i="1"/>
  <c r="H226" i="1"/>
  <c r="G226" i="1"/>
  <c r="F226" i="1"/>
  <c r="G326" i="1" l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J407" i="1" s="1"/>
  <c r="I15" i="1"/>
  <c r="I26" i="1" s="1"/>
  <c r="I407" i="1" s="1"/>
  <c r="H15" i="1"/>
  <c r="H26" i="1" s="1"/>
  <c r="H407" i="1" s="1"/>
  <c r="G15" i="1"/>
  <c r="G26" i="1" s="1"/>
  <c r="G407" i="1" s="1"/>
  <c r="F15" i="1"/>
  <c r="F26" i="1" s="1"/>
  <c r="F407" i="1" l="1"/>
</calcChain>
</file>

<file path=xl/sharedStrings.xml><?xml version="1.0" encoding="utf-8"?>
<sst xmlns="http://schemas.openxmlformats.org/spreadsheetml/2006/main" count="430" uniqueCount="79">
  <si>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</si>
  <si>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</si>
  <si>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</si>
  <si>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</si>
  <si>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</si>
  <si>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</si>
  <si>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</si>
  <si>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</si>
  <si>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</si>
  <si>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</si>
  <si>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</si>
  <si>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</si>
  <si>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</si>
  <si>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</si>
  <si>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</si>
  <si>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</si>
  <si>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</si>
  <si>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</si>
  <si>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</si>
  <si>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</si>
  <si>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</si>
  <si>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</si>
  <si>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</si>
  <si>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</si>
  <si>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</si>
  <si>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</si>
  <si>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</si>
  <si>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</si>
  <si>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</si>
  <si>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</si>
  <si>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</si>
  <si>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</si>
  <si>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</si>
  <si>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</si>
  <si>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</si>
  <si>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</si>
  <si>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</si>
  <si>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</si>
  <si>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</si>
  <si>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</si>
  <si>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</si>
  <si>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Чай с сахаром</t>
  </si>
  <si>
    <t>пр</t>
  </si>
  <si>
    <t>Хлеб</t>
  </si>
  <si>
    <t>кисломол.</t>
  </si>
  <si>
    <t>Сыр твердых сортов в нарезке</t>
  </si>
  <si>
    <t>сладкое</t>
  </si>
  <si>
    <t>Кондитерское изделие промышленного производства</t>
  </si>
  <si>
    <t>Чай с сахаром и лимоном</t>
  </si>
  <si>
    <t>Батон особый</t>
  </si>
  <si>
    <t>Кисель</t>
  </si>
  <si>
    <t>Каша гречневая рассыпчатая с маслом</t>
  </si>
  <si>
    <t>Компот из кураги</t>
  </si>
  <si>
    <t>Овощи в нарезке (помидор)</t>
  </si>
  <si>
    <t>Горох отварной с маслом</t>
  </si>
  <si>
    <t>Котлета Домашняя с томатным соусом</t>
  </si>
  <si>
    <t>Кофейный напиток</t>
  </si>
  <si>
    <t>Овощи в нарезке (огурец)</t>
  </si>
  <si>
    <t>Рассольник ленинградский</t>
  </si>
  <si>
    <t>молоч.</t>
  </si>
  <si>
    <t>Котлета рубленая из мяса птицы</t>
  </si>
  <si>
    <t>Батон</t>
  </si>
  <si>
    <t xml:space="preserve"> Кофейный напиток на молоке</t>
  </si>
  <si>
    <t>Макароны,запеченые с курицей в молочном соусе</t>
  </si>
  <si>
    <t>288/308</t>
  </si>
  <si>
    <t>Расстегай с повидлом</t>
  </si>
  <si>
    <t>Жаркое по-домашнему</t>
  </si>
  <si>
    <t>Напиток клубничный</t>
  </si>
  <si>
    <t>Борщ из свежей капусты с картофелем</t>
  </si>
  <si>
    <t>Сладкое</t>
  </si>
  <si>
    <t>Булочка сдобная</t>
  </si>
  <si>
    <t>Каша молочная Дружба с маслом</t>
  </si>
  <si>
    <t>кисломол</t>
  </si>
  <si>
    <t>Гречка по-купечески</t>
  </si>
  <si>
    <t>Плов</t>
  </si>
  <si>
    <t>Закуска</t>
  </si>
  <si>
    <t>Сдоба Выборгская</t>
  </si>
  <si>
    <t>МБОУ СОШ № 2 г. Заринска</t>
  </si>
  <si>
    <t>Вахрушева М.Л.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</si>
</sst>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3" xfId="0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77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78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230</v>
      </c>
      <c r="G6" s="40">
        <v>7.3</v>
      </c>
      <c r="H6" s="40">
        <v>10.85</v>
      </c>
      <c r="I6" s="40">
        <v>11.2</v>
      </c>
      <c r="J6" s="40">
        <v>294</v>
      </c>
      <c r="K6" s="41">
        <v>173</v>
      </c>
      <c r="L6" s="40">
        <v>30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1.8</v>
      </c>
      <c r="H8" s="43">
        <v>2.4</v>
      </c>
      <c r="I8" s="43">
        <v>36.1</v>
      </c>
      <c r="J8" s="43">
        <v>71.3</v>
      </c>
      <c r="K8" s="44">
        <v>379</v>
      </c>
      <c r="L8" s="43">
        <v>17.5</v>
      </c>
    </row>
    <row r="9" spans="1:12" ht="14.4" x14ac:dyDescent="0.3">
      <c r="A9" s="23"/>
      <c r="B9" s="15"/>
      <c r="C9" s="11"/>
      <c r="D9" s="7" t="s">
        <v>23</v>
      </c>
      <c r="E9" s="42" t="s">
        <v>61</v>
      </c>
      <c r="F9" s="43">
        <v>50</v>
      </c>
      <c r="G9" s="43">
        <v>4.16</v>
      </c>
      <c r="H9" s="43">
        <v>0.4</v>
      </c>
      <c r="I9" s="43">
        <v>19.5</v>
      </c>
      <c r="J9" s="43">
        <v>87.5</v>
      </c>
      <c r="K9" s="44" t="s">
        <v>42</v>
      </c>
      <c r="L9" s="43">
        <v>3.2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thickBot="1" x14ac:dyDescent="0.35">
      <c r="A11" s="23"/>
      <c r="B11" s="15"/>
      <c r="C11" s="11"/>
      <c r="D11" s="51" t="s">
        <v>44</v>
      </c>
      <c r="E11" s="42" t="s">
        <v>45</v>
      </c>
      <c r="F11" s="43">
        <v>20</v>
      </c>
      <c r="G11" s="43">
        <v>3.43</v>
      </c>
      <c r="H11" s="43">
        <v>6</v>
      </c>
      <c r="I11" s="43">
        <v>0.34</v>
      </c>
      <c r="J11" s="43">
        <v>86.86</v>
      </c>
      <c r="K11" s="44">
        <v>15</v>
      </c>
      <c r="L11" s="43">
        <v>17</v>
      </c>
    </row>
    <row r="12" spans="1:12" ht="14.4" x14ac:dyDescent="0.3">
      <c r="A12" s="23"/>
      <c r="B12" s="15"/>
      <c r="C12" s="11"/>
      <c r="D12" s="6" t="s">
        <v>46</v>
      </c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16.690000000000001</v>
      </c>
      <c r="H15" s="19">
        <f t="shared" si="0"/>
        <v>19.649999999999999</v>
      </c>
      <c r="I15" s="19">
        <f t="shared" si="0"/>
        <v>67.14</v>
      </c>
      <c r="J15" s="19">
        <f t="shared" si="0"/>
        <v>539.66</v>
      </c>
      <c r="K15" s="25"/>
      <c r="L15" s="19">
        <f t="shared" ref="L15" si="1">SUM(L6:L14)</f>
        <v>67.7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4.4" x14ac:dyDescent="0.25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500</v>
      </c>
      <c r="G26" s="32">
        <f t="shared" ref="G26:J26" si="4">G15+G25</f>
        <v>16.690000000000001</v>
      </c>
      <c r="H26" s="32">
        <f t="shared" si="4"/>
        <v>19.649999999999999</v>
      </c>
      <c r="I26" s="32">
        <f t="shared" si="4"/>
        <v>67.14</v>
      </c>
      <c r="J26" s="32">
        <f t="shared" si="4"/>
        <v>539.66</v>
      </c>
      <c r="K26" s="32"/>
      <c r="L26" s="32">
        <f t="shared" ref="L26" si="5">L15+L25</f>
        <v>67.7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60</v>
      </c>
      <c r="F27" s="40">
        <v>120</v>
      </c>
      <c r="G27" s="40">
        <v>6.48</v>
      </c>
      <c r="H27" s="40">
        <v>15.3</v>
      </c>
      <c r="I27" s="40">
        <v>15.43</v>
      </c>
      <c r="J27" s="40">
        <v>259.2</v>
      </c>
      <c r="K27" s="41">
        <v>295</v>
      </c>
      <c r="L27" s="40">
        <v>67.5</v>
      </c>
    </row>
    <row r="28" spans="1:12" ht="14.4" x14ac:dyDescent="0.3">
      <c r="A28" s="14"/>
      <c r="B28" s="15"/>
      <c r="C28" s="11"/>
      <c r="D28" s="6" t="s">
        <v>29</v>
      </c>
      <c r="E28" s="42" t="s">
        <v>51</v>
      </c>
      <c r="F28" s="43">
        <v>150</v>
      </c>
      <c r="G28" s="43">
        <v>8.9</v>
      </c>
      <c r="H28" s="43">
        <v>4.0999999999999996</v>
      </c>
      <c r="I28" s="43">
        <v>27.3</v>
      </c>
      <c r="J28" s="43">
        <v>129.69999999999999</v>
      </c>
      <c r="K28" s="44">
        <v>302</v>
      </c>
      <c r="L28" s="43">
        <v>15</v>
      </c>
    </row>
    <row r="29" spans="1:12" ht="14.4" x14ac:dyDescent="0.3">
      <c r="A29" s="14"/>
      <c r="B29" s="15"/>
      <c r="C29" s="11"/>
      <c r="D29" s="7" t="s">
        <v>22</v>
      </c>
      <c r="E29" s="42" t="s">
        <v>48</v>
      </c>
      <c r="F29" s="43">
        <v>200</v>
      </c>
      <c r="G29" s="43">
        <v>0.53</v>
      </c>
      <c r="H29" s="43">
        <v>0</v>
      </c>
      <c r="I29" s="43">
        <v>9.8699999999999992</v>
      </c>
      <c r="J29" s="43">
        <v>41.6</v>
      </c>
      <c r="K29" s="44">
        <v>377</v>
      </c>
      <c r="L29" s="43">
        <v>5</v>
      </c>
    </row>
    <row r="30" spans="1:12" ht="14.4" x14ac:dyDescent="0.3">
      <c r="A30" s="14"/>
      <c r="B30" s="15"/>
      <c r="C30" s="11"/>
      <c r="D30" s="7" t="s">
        <v>23</v>
      </c>
      <c r="E30" s="42" t="s">
        <v>43</v>
      </c>
      <c r="F30" s="43">
        <v>30</v>
      </c>
      <c r="G30" s="43">
        <v>2.37</v>
      </c>
      <c r="H30" s="43">
        <v>0.3</v>
      </c>
      <c r="I30" s="43">
        <v>14.49</v>
      </c>
      <c r="J30" s="43">
        <v>70.14</v>
      </c>
      <c r="K30" s="44" t="s">
        <v>42</v>
      </c>
      <c r="L30" s="43">
        <v>3</v>
      </c>
    </row>
    <row r="31" spans="1:12" ht="14.4" x14ac:dyDescent="0.3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6"/>
      <c r="B35" s="17"/>
      <c r="C35" s="8"/>
      <c r="D35" s="18" t="s">
        <v>33</v>
      </c>
      <c r="E35" s="9"/>
      <c r="F35" s="19">
        <f>SUM(F27:F34)</f>
        <v>500</v>
      </c>
      <c r="G35" s="19">
        <f>SUM(G27:G34)</f>
        <v>18.28</v>
      </c>
      <c r="H35" s="19">
        <f>SUM(H27:H34)</f>
        <v>19.7</v>
      </c>
      <c r="I35" s="19">
        <f>SUM(I27:I34)</f>
        <v>67.09</v>
      </c>
      <c r="J35" s="19">
        <f>SUM(J27:J34)</f>
        <v>500.64</v>
      </c>
      <c r="K35" s="25"/>
      <c r="L35" s="19">
        <f>SUM(L27:L34)</f>
        <v>90.5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5">
      <c r="A46" s="33">
        <f>A27</f>
        <v>1</v>
      </c>
      <c r="B46" s="33">
        <f>B27</f>
        <v>2</v>
      </c>
      <c r="C46" s="55" t="s">
        <v>4</v>
      </c>
      <c r="D46" s="56"/>
      <c r="E46" s="31"/>
      <c r="F46" s="32">
        <f>F35+F45</f>
        <v>500</v>
      </c>
      <c r="G46" s="32">
        <f t="shared" ref="G46" si="10">G35+G45</f>
        <v>18.28</v>
      </c>
      <c r="H46" s="32">
        <f t="shared" ref="H46" si="11">H35+H45</f>
        <v>19.7</v>
      </c>
      <c r="I46" s="32">
        <f t="shared" ref="I46" si="12">I35+I45</f>
        <v>67.09</v>
      </c>
      <c r="J46" s="32">
        <f t="shared" ref="J46:L46" si="13">J35+J45</f>
        <v>500.64</v>
      </c>
      <c r="K46" s="32"/>
      <c r="L46" s="32">
        <f t="shared" si="13"/>
        <v>90.5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39" t="s">
        <v>63</v>
      </c>
      <c r="F47" s="40">
        <v>210</v>
      </c>
      <c r="G47" s="40">
        <v>8.6999999999999993</v>
      </c>
      <c r="H47" s="40">
        <v>6.4</v>
      </c>
      <c r="I47" s="40">
        <v>15.55</v>
      </c>
      <c r="J47" s="40">
        <v>197.26</v>
      </c>
      <c r="K47" s="41" t="s">
        <v>64</v>
      </c>
      <c r="L47" s="40">
        <v>50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7" t="s">
        <v>22</v>
      </c>
      <c r="E49" s="42" t="s">
        <v>52</v>
      </c>
      <c r="F49" s="43">
        <v>200</v>
      </c>
      <c r="G49" s="43">
        <v>1.1599999999999999</v>
      </c>
      <c r="H49" s="43">
        <v>0.3</v>
      </c>
      <c r="I49" s="43">
        <v>16.899999999999999</v>
      </c>
      <c r="J49" s="43">
        <v>96.7</v>
      </c>
      <c r="K49" s="44">
        <v>348</v>
      </c>
      <c r="L49" s="43">
        <v>15</v>
      </c>
    </row>
    <row r="50" spans="1:12" ht="14.4" x14ac:dyDescent="0.3">
      <c r="A50" s="23"/>
      <c r="B50" s="15"/>
      <c r="C50" s="11"/>
      <c r="D50" s="7" t="s">
        <v>23</v>
      </c>
      <c r="E50" s="42" t="s">
        <v>43</v>
      </c>
      <c r="F50" s="43">
        <v>40</v>
      </c>
      <c r="G50" s="43">
        <v>2.37</v>
      </c>
      <c r="H50" s="43">
        <v>0.3</v>
      </c>
      <c r="I50" s="43">
        <v>14.49</v>
      </c>
      <c r="J50" s="43">
        <v>70.14</v>
      </c>
      <c r="K50" s="44" t="s">
        <v>42</v>
      </c>
      <c r="L50" s="43">
        <v>3</v>
      </c>
    </row>
    <row r="51" spans="1:12" ht="14.4" x14ac:dyDescent="0.3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6" t="s">
        <v>69</v>
      </c>
      <c r="E52" s="42" t="s">
        <v>65</v>
      </c>
      <c r="F52" s="43">
        <v>50</v>
      </c>
      <c r="G52" s="43">
        <v>5.2</v>
      </c>
      <c r="H52" s="43">
        <v>9.8000000000000007</v>
      </c>
      <c r="I52" s="43">
        <v>26.4</v>
      </c>
      <c r="J52" s="43">
        <v>219</v>
      </c>
      <c r="K52" s="44" t="s">
        <v>42</v>
      </c>
      <c r="L52" s="43">
        <v>15</v>
      </c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17.43</v>
      </c>
      <c r="H55" s="19">
        <f>SUM(H47:H54)</f>
        <v>16.8</v>
      </c>
      <c r="I55" s="19">
        <f>SUM(I47:I54)</f>
        <v>73.34</v>
      </c>
      <c r="J55" s="19">
        <f>SUM(J47:J54)</f>
        <v>583.09999999999991</v>
      </c>
      <c r="K55" s="25"/>
      <c r="L55" s="19">
        <f>SUM(L47:L54)</f>
        <v>83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5">
      <c r="A66" s="29">
        <f>A47</f>
        <v>1</v>
      </c>
      <c r="B66" s="30">
        <f>B47</f>
        <v>3</v>
      </c>
      <c r="C66" s="55" t="s">
        <v>4</v>
      </c>
      <c r="D66" s="56"/>
      <c r="E66" s="31"/>
      <c r="F66" s="32">
        <f>F55+F65</f>
        <v>500</v>
      </c>
      <c r="G66" s="32">
        <f t="shared" ref="G66" si="18">G55+G65</f>
        <v>17.43</v>
      </c>
      <c r="H66" s="32">
        <f t="shared" ref="H66" si="19">H55+H65</f>
        <v>16.8</v>
      </c>
      <c r="I66" s="32">
        <f t="shared" ref="I66" si="20">I55+I65</f>
        <v>73.34</v>
      </c>
      <c r="J66" s="32">
        <f t="shared" ref="J66:L66" si="21">J55+J65</f>
        <v>583.09999999999991</v>
      </c>
      <c r="K66" s="32"/>
      <c r="L66" s="32">
        <f t="shared" si="21"/>
        <v>83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39" t="s">
        <v>66</v>
      </c>
      <c r="F67" s="40">
        <v>250</v>
      </c>
      <c r="G67" s="40">
        <v>12.77</v>
      </c>
      <c r="H67" s="40">
        <v>18.600000000000001</v>
      </c>
      <c r="I67" s="40">
        <v>18.260000000000002</v>
      </c>
      <c r="J67" s="40">
        <v>377</v>
      </c>
      <c r="K67" s="41">
        <v>292</v>
      </c>
      <c r="L67" s="40">
        <v>60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22</v>
      </c>
      <c r="E69" s="42" t="s">
        <v>67</v>
      </c>
      <c r="F69" s="43">
        <v>200</v>
      </c>
      <c r="G69" s="43">
        <v>0</v>
      </c>
      <c r="H69" s="43">
        <v>0</v>
      </c>
      <c r="I69" s="43">
        <v>30.4</v>
      </c>
      <c r="J69" s="43">
        <v>86.6</v>
      </c>
      <c r="K69" s="44">
        <v>389</v>
      </c>
      <c r="L69" s="43">
        <v>18</v>
      </c>
    </row>
    <row r="70" spans="1:12" ht="14.4" x14ac:dyDescent="0.3">
      <c r="A70" s="23"/>
      <c r="B70" s="15"/>
      <c r="C70" s="11"/>
      <c r="D70" s="7" t="s">
        <v>23</v>
      </c>
      <c r="E70" s="42" t="s">
        <v>43</v>
      </c>
      <c r="F70" s="43">
        <v>50</v>
      </c>
      <c r="G70" s="43">
        <v>4.5</v>
      </c>
      <c r="H70" s="43">
        <v>0.5</v>
      </c>
      <c r="I70" s="43">
        <v>24.15</v>
      </c>
      <c r="J70" s="43">
        <v>116.9</v>
      </c>
      <c r="K70" s="44" t="s">
        <v>42</v>
      </c>
      <c r="L70" s="43">
        <v>3</v>
      </c>
    </row>
    <row r="71" spans="1:12" ht="14.4" x14ac:dyDescent="0.3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17.27</v>
      </c>
      <c r="H75" s="19">
        <f t="shared" ref="H75" si="23">SUM(H67:H74)</f>
        <v>19.100000000000001</v>
      </c>
      <c r="I75" s="19">
        <f t="shared" ref="I75" si="24">SUM(I67:I74)</f>
        <v>72.81</v>
      </c>
      <c r="J75" s="19">
        <f t="shared" ref="J75:L75" si="25">SUM(J67:J74)</f>
        <v>580.5</v>
      </c>
      <c r="K75" s="25"/>
      <c r="L75" s="19">
        <f t="shared" si="25"/>
        <v>81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5">
      <c r="A86" s="29">
        <f>A67</f>
        <v>1</v>
      </c>
      <c r="B86" s="30">
        <f>B67</f>
        <v>4</v>
      </c>
      <c r="C86" s="55" t="s">
        <v>4</v>
      </c>
      <c r="D86" s="56"/>
      <c r="E86" s="31"/>
      <c r="F86" s="32">
        <f>F75+F85</f>
        <v>500</v>
      </c>
      <c r="G86" s="32">
        <f t="shared" ref="G86" si="30">G75+G85</f>
        <v>17.27</v>
      </c>
      <c r="H86" s="32">
        <f t="shared" ref="H86" si="31">H75+H85</f>
        <v>19.100000000000001</v>
      </c>
      <c r="I86" s="32">
        <f t="shared" ref="I86" si="32">I75+I85</f>
        <v>72.81</v>
      </c>
      <c r="J86" s="32">
        <f t="shared" ref="J86:L86" si="33">J75+J85</f>
        <v>580.5</v>
      </c>
      <c r="K86" s="32"/>
      <c r="L86" s="32">
        <f t="shared" si="33"/>
        <v>81</v>
      </c>
    </row>
    <row r="87" spans="1:12" ht="14.4" x14ac:dyDescent="0.3">
      <c r="A87" s="20">
        <v>1</v>
      </c>
      <c r="B87" s="21">
        <v>5</v>
      </c>
      <c r="C87" s="22" t="s">
        <v>20</v>
      </c>
      <c r="D87" s="5" t="s">
        <v>21</v>
      </c>
      <c r="E87" s="39" t="s">
        <v>68</v>
      </c>
      <c r="F87" s="40">
        <v>240</v>
      </c>
      <c r="G87" s="40">
        <v>9.76</v>
      </c>
      <c r="H87" s="40">
        <v>6.95</v>
      </c>
      <c r="I87" s="40">
        <v>9.3000000000000007</v>
      </c>
      <c r="J87" s="40">
        <v>148.6</v>
      </c>
      <c r="K87" s="41">
        <v>88</v>
      </c>
      <c r="L87" s="40">
        <v>30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22</v>
      </c>
      <c r="E89" s="42" t="s">
        <v>50</v>
      </c>
      <c r="F89" s="43">
        <v>200</v>
      </c>
      <c r="G89" s="43">
        <v>0.13</v>
      </c>
      <c r="H89" s="43">
        <v>0.05</v>
      </c>
      <c r="I89" s="43">
        <v>24.5</v>
      </c>
      <c r="J89" s="43">
        <v>117</v>
      </c>
      <c r="K89" s="44">
        <v>352</v>
      </c>
      <c r="L89" s="43">
        <v>15</v>
      </c>
    </row>
    <row r="90" spans="1:12" ht="14.4" x14ac:dyDescent="0.3">
      <c r="A90" s="23"/>
      <c r="B90" s="15"/>
      <c r="C90" s="11"/>
      <c r="D90" s="7" t="s">
        <v>23</v>
      </c>
      <c r="E90" s="42" t="s">
        <v>43</v>
      </c>
      <c r="F90" s="43">
        <v>30</v>
      </c>
      <c r="G90" s="43">
        <v>2.37</v>
      </c>
      <c r="H90" s="43">
        <v>0.3</v>
      </c>
      <c r="I90" s="43">
        <v>14.49</v>
      </c>
      <c r="J90" s="43">
        <v>70.14</v>
      </c>
      <c r="K90" s="44" t="s">
        <v>42</v>
      </c>
      <c r="L90" s="43">
        <v>3</v>
      </c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6" t="s">
        <v>46</v>
      </c>
      <c r="E92" s="42" t="s">
        <v>70</v>
      </c>
      <c r="F92" s="43">
        <v>30</v>
      </c>
      <c r="G92" s="43">
        <v>3.23</v>
      </c>
      <c r="H92" s="43">
        <v>8.5</v>
      </c>
      <c r="I92" s="43">
        <v>19.41</v>
      </c>
      <c r="J92" s="43">
        <v>139</v>
      </c>
      <c r="K92" s="44" t="s">
        <v>42</v>
      </c>
      <c r="L92" s="43">
        <v>10</v>
      </c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15.490000000000002</v>
      </c>
      <c r="H95" s="19">
        <f t="shared" ref="H95" si="35">SUM(H87:H94)</f>
        <v>15.8</v>
      </c>
      <c r="I95" s="19">
        <f t="shared" ref="I95" si="36">SUM(I87:I94)</f>
        <v>67.7</v>
      </c>
      <c r="J95" s="19">
        <f t="shared" ref="J95:L95" si="37">SUM(J87:J94)</f>
        <v>474.74</v>
      </c>
      <c r="K95" s="25"/>
      <c r="L95" s="19">
        <f t="shared" si="37"/>
        <v>58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5">
      <c r="A106" s="29">
        <f>A87</f>
        <v>1</v>
      </c>
      <c r="B106" s="30">
        <f>B87</f>
        <v>5</v>
      </c>
      <c r="C106" s="55" t="s">
        <v>4</v>
      </c>
      <c r="D106" s="56"/>
      <c r="E106" s="31"/>
      <c r="F106" s="32">
        <f>F95+F105</f>
        <v>500</v>
      </c>
      <c r="G106" s="32">
        <f t="shared" ref="G106" si="42">G95+G105</f>
        <v>15.490000000000002</v>
      </c>
      <c r="H106" s="32">
        <f t="shared" ref="H106" si="43">H95+H105</f>
        <v>15.8</v>
      </c>
      <c r="I106" s="32">
        <f t="shared" ref="I106" si="44">I95+I105</f>
        <v>67.7</v>
      </c>
      <c r="J106" s="32">
        <f t="shared" ref="J106:L106" si="45">J95+J105</f>
        <v>474.74</v>
      </c>
      <c r="K106" s="32"/>
      <c r="L106" s="32">
        <f t="shared" si="45"/>
        <v>58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39" t="s">
        <v>71</v>
      </c>
      <c r="F107" s="40">
        <v>230</v>
      </c>
      <c r="G107" s="40">
        <v>8.6</v>
      </c>
      <c r="H107" s="40">
        <v>9.8000000000000007</v>
      </c>
      <c r="I107" s="40">
        <v>41.9</v>
      </c>
      <c r="J107" s="40">
        <v>290.39999999999998</v>
      </c>
      <c r="K107" s="41">
        <v>175</v>
      </c>
      <c r="L107" s="40">
        <v>30</v>
      </c>
    </row>
    <row r="108" spans="1:12" ht="14.4" x14ac:dyDescent="0.3">
      <c r="A108" s="23"/>
      <c r="B108" s="15"/>
      <c r="C108" s="11"/>
      <c r="D108" s="6" t="s">
        <v>21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22</v>
      </c>
      <c r="E109" s="42" t="s">
        <v>41</v>
      </c>
      <c r="F109" s="43">
        <v>200</v>
      </c>
      <c r="G109" s="43">
        <v>0.53</v>
      </c>
      <c r="H109" s="43">
        <v>0</v>
      </c>
      <c r="I109" s="43">
        <v>9.4700000000000006</v>
      </c>
      <c r="J109" s="43">
        <v>40</v>
      </c>
      <c r="K109" s="44">
        <v>376</v>
      </c>
      <c r="L109" s="43">
        <v>4</v>
      </c>
    </row>
    <row r="110" spans="1:12" ht="14.4" x14ac:dyDescent="0.3">
      <c r="A110" s="23"/>
      <c r="B110" s="15"/>
      <c r="C110" s="11"/>
      <c r="D110" s="7" t="s">
        <v>23</v>
      </c>
      <c r="E110" s="42" t="s">
        <v>49</v>
      </c>
      <c r="F110" s="43">
        <v>50</v>
      </c>
      <c r="G110" s="43">
        <v>4.16</v>
      </c>
      <c r="H110" s="43">
        <v>0.4</v>
      </c>
      <c r="I110" s="43">
        <v>19.5</v>
      </c>
      <c r="J110" s="43">
        <v>87.5</v>
      </c>
      <c r="K110" s="44" t="s">
        <v>42</v>
      </c>
      <c r="L110" s="43">
        <v>3.2</v>
      </c>
    </row>
    <row r="111" spans="1:12" ht="14.4" x14ac:dyDescent="0.3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 t="s">
        <v>72</v>
      </c>
      <c r="E113" s="42" t="s">
        <v>45</v>
      </c>
      <c r="F113" s="43">
        <v>20</v>
      </c>
      <c r="G113" s="43">
        <v>3.43</v>
      </c>
      <c r="H113" s="43">
        <v>8</v>
      </c>
      <c r="I113" s="43">
        <v>0.34</v>
      </c>
      <c r="J113" s="43">
        <v>86.86</v>
      </c>
      <c r="K113" s="44">
        <v>15</v>
      </c>
      <c r="L113" s="43">
        <v>17</v>
      </c>
    </row>
    <row r="114" spans="1:12" ht="14.4" x14ac:dyDescent="0.3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16.72</v>
      </c>
      <c r="H115" s="19">
        <f t="shared" si="46"/>
        <v>18.200000000000003</v>
      </c>
      <c r="I115" s="19">
        <f t="shared" si="46"/>
        <v>71.210000000000008</v>
      </c>
      <c r="J115" s="19">
        <f t="shared" si="46"/>
        <v>504.76</v>
      </c>
      <c r="K115" s="25"/>
      <c r="L115" s="19">
        <f t="shared" ref="L115" si="47">SUM(L107:L114)</f>
        <v>54.2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4.4" x14ac:dyDescent="0.25">
      <c r="A126" s="29">
        <f>A107</f>
        <v>2</v>
      </c>
      <c r="B126" s="30">
        <f>B107</f>
        <v>1</v>
      </c>
      <c r="C126" s="55" t="s">
        <v>4</v>
      </c>
      <c r="D126" s="56"/>
      <c r="E126" s="31"/>
      <c r="F126" s="32">
        <f>F115+F125</f>
        <v>500</v>
      </c>
      <c r="G126" s="32">
        <f t="shared" ref="G126" si="50">G115+G125</f>
        <v>16.72</v>
      </c>
      <c r="H126" s="32">
        <f t="shared" ref="H126" si="51">H115+H125</f>
        <v>18.200000000000003</v>
      </c>
      <c r="I126" s="32">
        <f t="shared" ref="I126" si="52">I115+I125</f>
        <v>71.210000000000008</v>
      </c>
      <c r="J126" s="32">
        <f t="shared" ref="J126:L126" si="53">J115+J125</f>
        <v>504.76</v>
      </c>
      <c r="K126" s="32"/>
      <c r="L126" s="32">
        <f t="shared" si="53"/>
        <v>54.2</v>
      </c>
    </row>
    <row r="127" spans="1:12" ht="14.4" x14ac:dyDescent="0.3">
      <c r="A127" s="14">
        <v>2</v>
      </c>
      <c r="B127" s="15">
        <v>2</v>
      </c>
      <c r="C127" s="22" t="s">
        <v>20</v>
      </c>
      <c r="D127" s="5" t="s">
        <v>21</v>
      </c>
      <c r="E127" s="39" t="s">
        <v>55</v>
      </c>
      <c r="F127" s="40">
        <v>120</v>
      </c>
      <c r="G127" s="40">
        <v>7.04</v>
      </c>
      <c r="H127" s="40">
        <v>12.07</v>
      </c>
      <c r="I127" s="40">
        <v>23.4</v>
      </c>
      <c r="J127" s="40">
        <v>212.9</v>
      </c>
      <c r="K127" s="41">
        <v>271</v>
      </c>
      <c r="L127" s="40">
        <v>67.5</v>
      </c>
    </row>
    <row r="128" spans="1:12" ht="14.4" x14ac:dyDescent="0.3">
      <c r="A128" s="14"/>
      <c r="B128" s="15"/>
      <c r="C128" s="11"/>
      <c r="D128" s="6" t="s">
        <v>29</v>
      </c>
      <c r="E128" s="42" t="s">
        <v>54</v>
      </c>
      <c r="F128" s="43">
        <v>150</v>
      </c>
      <c r="G128" s="43">
        <v>7.9</v>
      </c>
      <c r="H128" s="43">
        <v>4.0999999999999996</v>
      </c>
      <c r="I128" s="43">
        <v>28.7</v>
      </c>
      <c r="J128" s="43">
        <v>135.85</v>
      </c>
      <c r="K128" s="44">
        <v>306</v>
      </c>
      <c r="L128" s="43">
        <v>11</v>
      </c>
    </row>
    <row r="129" spans="1:12" ht="14.4" x14ac:dyDescent="0.3">
      <c r="A129" s="14"/>
      <c r="B129" s="15"/>
      <c r="C129" s="11"/>
      <c r="D129" s="7" t="s">
        <v>22</v>
      </c>
      <c r="E129" s="42" t="s">
        <v>52</v>
      </c>
      <c r="F129" s="43">
        <v>200</v>
      </c>
      <c r="G129" s="43">
        <v>1.1599999999999999</v>
      </c>
      <c r="H129" s="43">
        <v>0.3</v>
      </c>
      <c r="I129" s="43">
        <v>16.899999999999999</v>
      </c>
      <c r="J129" s="43">
        <v>96.7</v>
      </c>
      <c r="K129" s="44">
        <v>348</v>
      </c>
      <c r="L129" s="43">
        <v>15</v>
      </c>
    </row>
    <row r="130" spans="1:12" ht="14.4" x14ac:dyDescent="0.3">
      <c r="A130" s="14"/>
      <c r="B130" s="15"/>
      <c r="C130" s="11"/>
      <c r="D130" s="7" t="s">
        <v>23</v>
      </c>
      <c r="E130" s="42" t="s">
        <v>43</v>
      </c>
      <c r="F130" s="43">
        <v>30</v>
      </c>
      <c r="G130" s="43">
        <v>2.37</v>
      </c>
      <c r="H130" s="43">
        <v>0.3</v>
      </c>
      <c r="I130" s="43">
        <v>14.49</v>
      </c>
      <c r="J130" s="43">
        <v>70.14</v>
      </c>
      <c r="K130" s="44" t="s">
        <v>42</v>
      </c>
      <c r="L130" s="43">
        <v>3</v>
      </c>
    </row>
    <row r="131" spans="1:12" ht="14.4" x14ac:dyDescent="0.3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SUM(F127:F134)</f>
        <v>500</v>
      </c>
      <c r="G135" s="19">
        <f t="shared" ref="G135:J135" si="54">SUM(G127:G134)</f>
        <v>18.470000000000002</v>
      </c>
      <c r="H135" s="19">
        <f t="shared" si="54"/>
        <v>16.770000000000003</v>
      </c>
      <c r="I135" s="19">
        <f t="shared" si="54"/>
        <v>83.49</v>
      </c>
      <c r="J135" s="19">
        <f t="shared" si="54"/>
        <v>515.59</v>
      </c>
      <c r="K135" s="25"/>
      <c r="L135" s="19">
        <f t="shared" ref="L135" si="55">SUM(L127:L134)</f>
        <v>96.5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4.4" x14ac:dyDescent="0.25">
      <c r="A146" s="33">
        <f>A127</f>
        <v>2</v>
      </c>
      <c r="B146" s="33">
        <f>B127</f>
        <v>2</v>
      </c>
      <c r="C146" s="55" t="s">
        <v>4</v>
      </c>
      <c r="D146" s="56"/>
      <c r="E146" s="31"/>
      <c r="F146" s="32">
        <f>F135+F145</f>
        <v>500</v>
      </c>
      <c r="G146" s="32">
        <f t="shared" ref="G146" si="58">G135+G145</f>
        <v>18.470000000000002</v>
      </c>
      <c r="H146" s="32">
        <f t="shared" ref="H146" si="59">H135+H145</f>
        <v>16.770000000000003</v>
      </c>
      <c r="I146" s="32">
        <f t="shared" ref="I146" si="60">I135+I145</f>
        <v>83.49</v>
      </c>
      <c r="J146" s="32">
        <f t="shared" ref="J146:L146" si="61">J135+J145</f>
        <v>515.59</v>
      </c>
      <c r="K146" s="32"/>
      <c r="L146" s="32">
        <f t="shared" si="61"/>
        <v>96.5</v>
      </c>
    </row>
    <row r="147" spans="1:12" ht="14.4" x14ac:dyDescent="0.3">
      <c r="A147" s="20">
        <v>2</v>
      </c>
      <c r="B147" s="21">
        <v>3</v>
      </c>
      <c r="C147" s="22" t="s">
        <v>20</v>
      </c>
      <c r="D147" s="5" t="s">
        <v>21</v>
      </c>
      <c r="E147" s="39" t="s">
        <v>73</v>
      </c>
      <c r="F147" s="40">
        <v>200</v>
      </c>
      <c r="G147" s="40">
        <v>8.5</v>
      </c>
      <c r="H147" s="40">
        <v>12.2</v>
      </c>
      <c r="I147" s="40">
        <v>31.3</v>
      </c>
      <c r="J147" s="40">
        <v>317.60000000000002</v>
      </c>
      <c r="K147" s="41">
        <v>310</v>
      </c>
      <c r="L147" s="40">
        <v>53</v>
      </c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22</v>
      </c>
      <c r="E149" s="42" t="s">
        <v>56</v>
      </c>
      <c r="F149" s="43">
        <v>200</v>
      </c>
      <c r="G149" s="43">
        <v>4.7</v>
      </c>
      <c r="H149" s="43">
        <v>3.5</v>
      </c>
      <c r="I149" s="43">
        <v>34.5</v>
      </c>
      <c r="J149" s="43">
        <v>118.6</v>
      </c>
      <c r="K149" s="44">
        <v>379</v>
      </c>
      <c r="L149" s="43">
        <v>10</v>
      </c>
    </row>
    <row r="150" spans="1:12" ht="15.75" customHeight="1" x14ac:dyDescent="0.3">
      <c r="A150" s="23"/>
      <c r="B150" s="15"/>
      <c r="C150" s="11"/>
      <c r="D150" s="7" t="s">
        <v>23</v>
      </c>
      <c r="E150" s="42" t="s">
        <v>43</v>
      </c>
      <c r="F150" s="43">
        <v>40</v>
      </c>
      <c r="G150" s="43">
        <v>3.1</v>
      </c>
      <c r="H150" s="43">
        <v>2.4</v>
      </c>
      <c r="I150" s="43">
        <v>15.6</v>
      </c>
      <c r="J150" s="43">
        <v>74.8</v>
      </c>
      <c r="K150" s="44" t="s">
        <v>42</v>
      </c>
      <c r="L150" s="43">
        <v>3</v>
      </c>
    </row>
    <row r="151" spans="1:12" ht="14.4" x14ac:dyDescent="0.3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 t="s">
        <v>26</v>
      </c>
      <c r="E152" s="42" t="s">
        <v>53</v>
      </c>
      <c r="F152" s="43">
        <v>60</v>
      </c>
      <c r="G152" s="43">
        <v>0.7</v>
      </c>
      <c r="H152" s="43">
        <v>0.1</v>
      </c>
      <c r="I152" s="43">
        <v>2.2999999999999998</v>
      </c>
      <c r="J152" s="43">
        <v>12.8</v>
      </c>
      <c r="K152" s="44">
        <v>71</v>
      </c>
      <c r="L152" s="43">
        <v>13.7</v>
      </c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SUM(F147:F154)</f>
        <v>500</v>
      </c>
      <c r="G155" s="19">
        <f t="shared" ref="G155:J155" si="62">SUM(G147:G154)</f>
        <v>17</v>
      </c>
      <c r="H155" s="19">
        <f t="shared" si="62"/>
        <v>18.2</v>
      </c>
      <c r="I155" s="19">
        <f t="shared" si="62"/>
        <v>83.699999999999989</v>
      </c>
      <c r="J155" s="19">
        <f t="shared" si="62"/>
        <v>523.80000000000007</v>
      </c>
      <c r="K155" s="25"/>
      <c r="L155" s="19">
        <f t="shared" ref="L155" si="63">SUM(L147:L154)</f>
        <v>79.7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4.4" x14ac:dyDescent="0.25">
      <c r="A166" s="29">
        <f>A147</f>
        <v>2</v>
      </c>
      <c r="B166" s="30">
        <f>B147</f>
        <v>3</v>
      </c>
      <c r="C166" s="55" t="s">
        <v>4</v>
      </c>
      <c r="D166" s="56"/>
      <c r="E166" s="31"/>
      <c r="F166" s="32">
        <f>F155+F165</f>
        <v>500</v>
      </c>
      <c r="G166" s="32">
        <f t="shared" ref="G166" si="66">G155+G165</f>
        <v>17</v>
      </c>
      <c r="H166" s="32">
        <f t="shared" ref="H166" si="67">H155+H165</f>
        <v>18.2</v>
      </c>
      <c r="I166" s="32">
        <f t="shared" ref="I166" si="68">I155+I165</f>
        <v>83.699999999999989</v>
      </c>
      <c r="J166" s="32">
        <f t="shared" ref="J166:L166" si="69">J155+J165</f>
        <v>523.80000000000007</v>
      </c>
      <c r="K166" s="32"/>
      <c r="L166" s="32">
        <f t="shared" si="69"/>
        <v>79.7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39" t="s">
        <v>74</v>
      </c>
      <c r="F167" s="40">
        <v>200</v>
      </c>
      <c r="G167" s="40">
        <v>14.83</v>
      </c>
      <c r="H167" s="40">
        <v>19</v>
      </c>
      <c r="I167" s="40">
        <v>38.520000000000003</v>
      </c>
      <c r="J167" s="40">
        <v>440</v>
      </c>
      <c r="K167" s="41">
        <v>265</v>
      </c>
      <c r="L167" s="40">
        <v>59</v>
      </c>
    </row>
    <row r="168" spans="1:12" ht="14.4" x14ac:dyDescent="0.3">
      <c r="A168" s="23"/>
      <c r="B168" s="15"/>
      <c r="C168" s="11"/>
      <c r="D168" s="6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 t="s">
        <v>48</v>
      </c>
      <c r="F169" s="43">
        <v>207</v>
      </c>
      <c r="G169" s="43">
        <v>0.53</v>
      </c>
      <c r="H169" s="43">
        <v>0</v>
      </c>
      <c r="I169" s="43">
        <v>9.8699999999999992</v>
      </c>
      <c r="J169" s="43">
        <v>41.6</v>
      </c>
      <c r="K169" s="44">
        <v>376</v>
      </c>
      <c r="L169" s="43">
        <v>5</v>
      </c>
    </row>
    <row r="170" spans="1:12" ht="14.4" x14ac:dyDescent="0.3">
      <c r="A170" s="23"/>
      <c r="B170" s="15"/>
      <c r="C170" s="11"/>
      <c r="D170" s="7" t="s">
        <v>23</v>
      </c>
      <c r="E170" s="42" t="s">
        <v>43</v>
      </c>
      <c r="F170" s="43">
        <v>40</v>
      </c>
      <c r="G170" s="43">
        <v>3.16</v>
      </c>
      <c r="H170" s="43">
        <v>0.4</v>
      </c>
      <c r="I170" s="43">
        <v>19.32</v>
      </c>
      <c r="J170" s="43">
        <v>93.52</v>
      </c>
      <c r="K170" s="44" t="s">
        <v>42</v>
      </c>
      <c r="L170" s="43">
        <v>3</v>
      </c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 t="s">
        <v>75</v>
      </c>
      <c r="E172" s="42" t="s">
        <v>57</v>
      </c>
      <c r="F172" s="43">
        <v>60</v>
      </c>
      <c r="G172" s="43">
        <v>0.5</v>
      </c>
      <c r="H172" s="43">
        <v>0</v>
      </c>
      <c r="I172" s="43">
        <v>1.5</v>
      </c>
      <c r="J172" s="43">
        <v>8.5</v>
      </c>
      <c r="K172" s="44">
        <v>71</v>
      </c>
      <c r="L172" s="43">
        <v>8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507</v>
      </c>
      <c r="G175" s="19">
        <f t="shared" ref="G175:J175" si="70">SUM(G167:G174)</f>
        <v>19.02</v>
      </c>
      <c r="H175" s="19">
        <f t="shared" si="70"/>
        <v>19.399999999999999</v>
      </c>
      <c r="I175" s="19">
        <f t="shared" si="70"/>
        <v>69.210000000000008</v>
      </c>
      <c r="J175" s="19">
        <f t="shared" si="70"/>
        <v>583.62</v>
      </c>
      <c r="K175" s="25"/>
      <c r="L175" s="19">
        <f t="shared" ref="L175" si="71">SUM(L167:L174)</f>
        <v>75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4.4" x14ac:dyDescent="0.25">
      <c r="A186" s="29">
        <f>A167</f>
        <v>2</v>
      </c>
      <c r="B186" s="30">
        <f>B167</f>
        <v>4</v>
      </c>
      <c r="C186" s="55" t="s">
        <v>4</v>
      </c>
      <c r="D186" s="56"/>
      <c r="E186" s="31"/>
      <c r="F186" s="32">
        <f>F175+F185</f>
        <v>507</v>
      </c>
      <c r="G186" s="32">
        <f t="shared" ref="G186" si="74">G175+G185</f>
        <v>19.02</v>
      </c>
      <c r="H186" s="32">
        <f t="shared" ref="H186" si="75">H175+H185</f>
        <v>19.399999999999999</v>
      </c>
      <c r="I186" s="32">
        <f t="shared" ref="I186" si="76">I175+I185</f>
        <v>69.210000000000008</v>
      </c>
      <c r="J186" s="32">
        <f t="shared" ref="J186:L186" si="77">J175+J185</f>
        <v>583.62</v>
      </c>
      <c r="K186" s="32"/>
      <c r="L186" s="32">
        <f t="shared" si="77"/>
        <v>75</v>
      </c>
    </row>
    <row r="187" spans="1:12" ht="14.4" x14ac:dyDescent="0.3">
      <c r="A187" s="20">
        <v>2</v>
      </c>
      <c r="B187" s="21">
        <v>5</v>
      </c>
      <c r="C187" s="22" t="s">
        <v>20</v>
      </c>
      <c r="D187" s="5" t="s">
        <v>21</v>
      </c>
      <c r="E187" s="39" t="s">
        <v>58</v>
      </c>
      <c r="F187" s="40">
        <v>240</v>
      </c>
      <c r="G187" s="40">
        <v>9.26</v>
      </c>
      <c r="H187" s="40">
        <v>9.1999999999999993</v>
      </c>
      <c r="I187" s="40">
        <v>4.05</v>
      </c>
      <c r="J187" s="40">
        <v>135.6</v>
      </c>
      <c r="K187" s="41">
        <v>96</v>
      </c>
      <c r="L187" s="40">
        <v>30</v>
      </c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50</v>
      </c>
      <c r="F189" s="43">
        <v>200</v>
      </c>
      <c r="G189" s="43">
        <v>0.16</v>
      </c>
      <c r="H189" s="43">
        <v>0.08</v>
      </c>
      <c r="I189" s="43">
        <v>27.5</v>
      </c>
      <c r="J189" s="43">
        <v>111.36</v>
      </c>
      <c r="K189" s="44">
        <v>352</v>
      </c>
      <c r="L189" s="43">
        <v>15</v>
      </c>
    </row>
    <row r="190" spans="1:12" ht="14.4" x14ac:dyDescent="0.3">
      <c r="A190" s="23"/>
      <c r="B190" s="15"/>
      <c r="C190" s="11"/>
      <c r="D190" s="7" t="s">
        <v>23</v>
      </c>
      <c r="E190" s="42" t="s">
        <v>43</v>
      </c>
      <c r="F190" s="43">
        <v>30</v>
      </c>
      <c r="G190" s="43">
        <v>2.37</v>
      </c>
      <c r="H190" s="43">
        <v>0.3</v>
      </c>
      <c r="I190" s="43">
        <v>14.49</v>
      </c>
      <c r="J190" s="43">
        <v>70.14</v>
      </c>
      <c r="K190" s="44" t="s">
        <v>42</v>
      </c>
      <c r="L190" s="43">
        <v>3</v>
      </c>
    </row>
    <row r="191" spans="1:12" ht="14.4" x14ac:dyDescent="0.3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46</v>
      </c>
      <c r="E192" s="42" t="s">
        <v>76</v>
      </c>
      <c r="F192" s="43">
        <v>30</v>
      </c>
      <c r="G192" s="43">
        <v>3.64</v>
      </c>
      <c r="H192" s="43">
        <v>6.26</v>
      </c>
      <c r="I192" s="43">
        <v>21.96</v>
      </c>
      <c r="J192" s="43">
        <v>159</v>
      </c>
      <c r="K192" s="44" t="s">
        <v>42</v>
      </c>
      <c r="L192" s="43">
        <v>10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3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15.43</v>
      </c>
      <c r="H195" s="19">
        <f t="shared" si="78"/>
        <v>15.84</v>
      </c>
      <c r="I195" s="19">
        <f t="shared" si="78"/>
        <v>68</v>
      </c>
      <c r="J195" s="19">
        <f t="shared" si="78"/>
        <v>476.09999999999997</v>
      </c>
      <c r="K195" s="25"/>
      <c r="L195" s="19">
        <f t="shared" ref="L195" si="79">SUM(L187:L194)</f>
        <v>58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4.4" x14ac:dyDescent="0.3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55" t="s">
        <v>4</v>
      </c>
      <c r="D206" s="56"/>
      <c r="E206" s="31"/>
      <c r="F206" s="32">
        <f>F195+F205</f>
        <v>500</v>
      </c>
      <c r="G206" s="32">
        <f t="shared" ref="G206" si="82">G195+G205</f>
        <v>15.43</v>
      </c>
      <c r="H206" s="32">
        <f t="shared" ref="H206" si="83">H195+H205</f>
        <v>15.84</v>
      </c>
      <c r="I206" s="32">
        <f t="shared" ref="I206" si="84">I195+I205</f>
        <v>68</v>
      </c>
      <c r="J206" s="32">
        <f t="shared" ref="J206:L206" si="85">J195+J205</f>
        <v>476.09999999999997</v>
      </c>
      <c r="K206" s="32"/>
      <c r="L206" s="32">
        <f t="shared" si="85"/>
        <v>58</v>
      </c>
    </row>
    <row r="207" spans="1:12" ht="14.4" x14ac:dyDescent="0.3">
      <c r="A207" s="20">
        <v>3</v>
      </c>
      <c r="B207" s="21">
        <v>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4.4" x14ac:dyDescent="0.3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 t="s">
        <v>46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4"/>
      <c r="B215" s="17"/>
      <c r="C215" s="8"/>
      <c r="D215" s="18" t="s">
        <v>33</v>
      </c>
      <c r="E215" s="9"/>
      <c r="F215" s="19"/>
      <c r="G215" s="19"/>
      <c r="H215" s="19"/>
      <c r="I215" s="19"/>
      <c r="J215" s="19"/>
      <c r="K215" s="25"/>
      <c r="L215" s="19"/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4.4" x14ac:dyDescent="0.3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6">SUM(G216:G224)</f>
        <v>0</v>
      </c>
      <c r="H225" s="19">
        <f t="shared" si="86"/>
        <v>0</v>
      </c>
      <c r="I225" s="19">
        <f t="shared" si="86"/>
        <v>0</v>
      </c>
      <c r="J225" s="19">
        <f t="shared" si="86"/>
        <v>0</v>
      </c>
      <c r="K225" s="25"/>
      <c r="L225" s="19">
        <f t="shared" ref="L225" si="87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55" t="s">
        <v>4</v>
      </c>
      <c r="D226" s="56"/>
      <c r="E226" s="31"/>
      <c r="F226" s="32">
        <f>F215+F225</f>
        <v>0</v>
      </c>
      <c r="G226" s="32">
        <f t="shared" ref="G226:J226" si="88">G215+G225</f>
        <v>0</v>
      </c>
      <c r="H226" s="32">
        <f t="shared" si="88"/>
        <v>0</v>
      </c>
      <c r="I226" s="32">
        <f t="shared" si="88"/>
        <v>0</v>
      </c>
      <c r="J226" s="32">
        <f t="shared" si="88"/>
        <v>0</v>
      </c>
      <c r="K226" s="32"/>
      <c r="L226" s="32">
        <f t="shared" ref="L226" si="89">L215+L225</f>
        <v>0</v>
      </c>
    </row>
    <row r="227" spans="1:12" ht="14.4" x14ac:dyDescent="0.3">
      <c r="A227" s="14">
        <v>3</v>
      </c>
      <c r="B227" s="15">
        <v>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4.4" x14ac:dyDescent="0.3">
      <c r="A228" s="14"/>
      <c r="B228" s="15"/>
      <c r="C228" s="11"/>
      <c r="D228" s="6" t="s">
        <v>29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4.4" x14ac:dyDescent="0.3">
      <c r="A235" s="16"/>
      <c r="B235" s="17"/>
      <c r="C235" s="8"/>
      <c r="D235" s="18" t="s">
        <v>33</v>
      </c>
      <c r="E235" s="9"/>
      <c r="F235" s="19"/>
      <c r="G235" s="19"/>
      <c r="H235" s="19"/>
      <c r="I235" s="19"/>
      <c r="J235" s="19"/>
      <c r="K235" s="25"/>
      <c r="L235" s="19"/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4.4" x14ac:dyDescent="0.3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0">SUM(G236:G244)</f>
        <v>0</v>
      </c>
      <c r="H245" s="19">
        <f t="shared" si="90"/>
        <v>0</v>
      </c>
      <c r="I245" s="19">
        <f t="shared" si="90"/>
        <v>0</v>
      </c>
      <c r="J245" s="19">
        <f t="shared" si="90"/>
        <v>0</v>
      </c>
      <c r="K245" s="25"/>
      <c r="L245" s="19">
        <f t="shared" ref="L245" si="91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55" t="s">
        <v>4</v>
      </c>
      <c r="D246" s="56"/>
      <c r="E246" s="31"/>
      <c r="F246" s="32">
        <f>F235+F245</f>
        <v>0</v>
      </c>
      <c r="G246" s="32">
        <f t="shared" ref="G246:J246" si="92">G235+G245</f>
        <v>0</v>
      </c>
      <c r="H246" s="32">
        <f t="shared" si="92"/>
        <v>0</v>
      </c>
      <c r="I246" s="32">
        <f t="shared" si="92"/>
        <v>0</v>
      </c>
      <c r="J246" s="32">
        <f t="shared" si="92"/>
        <v>0</v>
      </c>
      <c r="K246" s="32"/>
      <c r="L246" s="32">
        <f t="shared" ref="L246" si="93">L235+L245</f>
        <v>0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4.4" x14ac:dyDescent="0.3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4.4" x14ac:dyDescent="0.3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6" t="s">
        <v>26</v>
      </c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4.4" x14ac:dyDescent="0.3">
      <c r="A255" s="24"/>
      <c r="B255" s="17"/>
      <c r="C255" s="8"/>
      <c r="D255" s="18" t="s">
        <v>33</v>
      </c>
      <c r="E255" s="9"/>
      <c r="F255" s="19"/>
      <c r="G255" s="19"/>
      <c r="H255" s="19"/>
      <c r="I255" s="19"/>
      <c r="J255" s="19"/>
      <c r="K255" s="25"/>
      <c r="L255" s="19"/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4.4" x14ac:dyDescent="0.3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94">SUM(G256:G264)</f>
        <v>0</v>
      </c>
      <c r="H265" s="19">
        <f t="shared" si="94"/>
        <v>0</v>
      </c>
      <c r="I265" s="19">
        <f t="shared" si="94"/>
        <v>0</v>
      </c>
      <c r="J265" s="19">
        <f t="shared" si="94"/>
        <v>0</v>
      </c>
      <c r="K265" s="25"/>
      <c r="L265" s="19">
        <f t="shared" ref="L265" si="95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55" t="s">
        <v>4</v>
      </c>
      <c r="D266" s="56"/>
      <c r="E266" s="31"/>
      <c r="F266" s="32">
        <f>F255+F265</f>
        <v>0</v>
      </c>
      <c r="G266" s="32">
        <f t="shared" ref="G266:J266" si="96">G255+G265</f>
        <v>0</v>
      </c>
      <c r="H266" s="32">
        <f t="shared" si="96"/>
        <v>0</v>
      </c>
      <c r="I266" s="32">
        <f t="shared" si="96"/>
        <v>0</v>
      </c>
      <c r="J266" s="32">
        <f t="shared" si="96"/>
        <v>0</v>
      </c>
      <c r="K266" s="32"/>
      <c r="L266" s="32">
        <f t="shared" ref="L266" si="97">L255+L265</f>
        <v>0</v>
      </c>
    </row>
    <row r="267" spans="1:12" ht="14.4" x14ac:dyDescent="0.3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4.4" x14ac:dyDescent="0.3">
      <c r="A268" s="23"/>
      <c r="B268" s="15"/>
      <c r="C268" s="11"/>
      <c r="D268" s="6" t="s">
        <v>29</v>
      </c>
      <c r="E268" s="42"/>
      <c r="F268" s="43"/>
      <c r="G268" s="43"/>
      <c r="H268" s="43"/>
      <c r="I268" s="43"/>
      <c r="J268" s="43"/>
      <c r="K268" s="44"/>
      <c r="L268" s="43"/>
    </row>
    <row r="269" spans="1:12" ht="14.4" x14ac:dyDescent="0.3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4.4" x14ac:dyDescent="0.3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98">SUM(G267:G274)</f>
        <v>0</v>
      </c>
      <c r="H275" s="19">
        <f t="shared" si="98"/>
        <v>0</v>
      </c>
      <c r="I275" s="19">
        <f t="shared" si="98"/>
        <v>0</v>
      </c>
      <c r="J275" s="19">
        <f t="shared" si="98"/>
        <v>0</v>
      </c>
      <c r="K275" s="25"/>
      <c r="L275" s="19">
        <f t="shared" ref="L275" si="99">SUM(L267:L274)</f>
        <v>0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4.4" x14ac:dyDescent="0.3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4.4" x14ac:dyDescent="0.3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4.4" x14ac:dyDescent="0.3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4.4" x14ac:dyDescent="0.3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4.4" x14ac:dyDescent="0.3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4.4" x14ac:dyDescent="0.3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0">SUM(G276:G284)</f>
        <v>0</v>
      </c>
      <c r="H285" s="19">
        <f t="shared" si="100"/>
        <v>0</v>
      </c>
      <c r="I285" s="19">
        <f t="shared" si="100"/>
        <v>0</v>
      </c>
      <c r="J285" s="19">
        <f t="shared" si="100"/>
        <v>0</v>
      </c>
      <c r="K285" s="25"/>
      <c r="L285" s="19">
        <f t="shared" ref="L285" si="101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55" t="s">
        <v>4</v>
      </c>
      <c r="D286" s="56"/>
      <c r="E286" s="31"/>
      <c r="F286" s="32">
        <f>F275+F285</f>
        <v>0</v>
      </c>
      <c r="G286" s="32">
        <f t="shared" ref="G286:J286" si="102">G275+G285</f>
        <v>0</v>
      </c>
      <c r="H286" s="32">
        <f t="shared" si="102"/>
        <v>0</v>
      </c>
      <c r="I286" s="32">
        <f t="shared" si="102"/>
        <v>0</v>
      </c>
      <c r="J286" s="32">
        <f t="shared" si="102"/>
        <v>0</v>
      </c>
      <c r="K286" s="32"/>
      <c r="L286" s="32">
        <f t="shared" ref="L286" si="103">L275+L285</f>
        <v>0</v>
      </c>
    </row>
    <row r="287" spans="1:12" ht="14.4" x14ac:dyDescent="0.3">
      <c r="A287" s="20">
        <v>3</v>
      </c>
      <c r="B287" s="21">
        <v>5</v>
      </c>
      <c r="C287" s="22" t="s">
        <v>20</v>
      </c>
      <c r="D287" s="5" t="s">
        <v>21</v>
      </c>
      <c r="E287" s="39" t="s">
        <v>58</v>
      </c>
      <c r="F287" s="40">
        <v>250</v>
      </c>
      <c r="G287" s="40">
        <v>9.26</v>
      </c>
      <c r="H287" s="40">
        <v>9.1999999999999993</v>
      </c>
      <c r="I287" s="40">
        <v>4.05</v>
      </c>
      <c r="J287" s="40">
        <v>135.6</v>
      </c>
      <c r="K287" s="41">
        <v>96</v>
      </c>
      <c r="L287" s="40">
        <v>30</v>
      </c>
    </row>
    <row r="288" spans="1:12" ht="14.4" x14ac:dyDescent="0.3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4.4" x14ac:dyDescent="0.3">
      <c r="A289" s="23"/>
      <c r="B289" s="15"/>
      <c r="C289" s="11"/>
      <c r="D289" s="7" t="s">
        <v>22</v>
      </c>
      <c r="E289" s="42" t="s">
        <v>50</v>
      </c>
      <c r="F289" s="43">
        <v>200</v>
      </c>
      <c r="G289" s="43">
        <v>0.16</v>
      </c>
      <c r="H289" s="43">
        <v>0.08</v>
      </c>
      <c r="I289" s="43">
        <v>27.5</v>
      </c>
      <c r="J289" s="43">
        <v>111.36</v>
      </c>
      <c r="K289" s="44">
        <v>352</v>
      </c>
      <c r="L289" s="43">
        <v>15</v>
      </c>
    </row>
    <row r="290" spans="1:12" ht="14.4" x14ac:dyDescent="0.3">
      <c r="A290" s="23"/>
      <c r="B290" s="15"/>
      <c r="C290" s="11"/>
      <c r="D290" s="7" t="s">
        <v>23</v>
      </c>
      <c r="E290" s="42" t="s">
        <v>43</v>
      </c>
      <c r="F290" s="43">
        <v>30</v>
      </c>
      <c r="G290" s="43">
        <v>2.37</v>
      </c>
      <c r="H290" s="43">
        <v>0.3</v>
      </c>
      <c r="I290" s="43">
        <v>14.49</v>
      </c>
      <c r="J290" s="43">
        <v>70.14</v>
      </c>
      <c r="K290" s="44" t="s">
        <v>42</v>
      </c>
      <c r="L290" s="43">
        <v>3</v>
      </c>
    </row>
    <row r="291" spans="1:12" ht="14.4" x14ac:dyDescent="0.3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4.4" x14ac:dyDescent="0.3">
      <c r="A292" s="23"/>
      <c r="B292" s="15"/>
      <c r="C292" s="11"/>
      <c r="D292" s="6" t="s">
        <v>46</v>
      </c>
      <c r="E292" s="42" t="s">
        <v>47</v>
      </c>
      <c r="F292" s="43">
        <v>30</v>
      </c>
      <c r="G292" s="43">
        <v>3.64</v>
      </c>
      <c r="H292" s="43">
        <v>6.26</v>
      </c>
      <c r="I292" s="43">
        <v>21.96</v>
      </c>
      <c r="J292" s="43">
        <v>159</v>
      </c>
      <c r="K292" s="44" t="s">
        <v>42</v>
      </c>
      <c r="L292" s="43">
        <v>5</v>
      </c>
    </row>
    <row r="293" spans="1:12" ht="14.4" x14ac:dyDescent="0.3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4.4" x14ac:dyDescent="0.3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4.4" x14ac:dyDescent="0.3">
      <c r="A295" s="24"/>
      <c r="B295" s="17"/>
      <c r="C295" s="8"/>
      <c r="D295" s="18" t="s">
        <v>33</v>
      </c>
      <c r="E295" s="9"/>
      <c r="F295" s="19">
        <f>SUM(F287:F294)</f>
        <v>510</v>
      </c>
      <c r="G295" s="19">
        <f t="shared" ref="G295:J295" si="104">SUM(G287:G294)</f>
        <v>15.43</v>
      </c>
      <c r="H295" s="19">
        <f t="shared" si="104"/>
        <v>15.84</v>
      </c>
      <c r="I295" s="19">
        <f t="shared" si="104"/>
        <v>68</v>
      </c>
      <c r="J295" s="19">
        <f t="shared" si="104"/>
        <v>476.09999999999997</v>
      </c>
      <c r="K295" s="25"/>
      <c r="L295" s="19">
        <f t="shared" ref="L295" si="105">SUM(L287:L294)</f>
        <v>53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4.4" x14ac:dyDescent="0.3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4.4" x14ac:dyDescent="0.3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4.4" x14ac:dyDescent="0.3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4.4" x14ac:dyDescent="0.3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4.4" x14ac:dyDescent="0.3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4.4" x14ac:dyDescent="0.3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4.4" x14ac:dyDescent="0.3">
      <c r="A303" s="23"/>
      <c r="B303" s="15"/>
      <c r="C303" s="11"/>
      <c r="D303" s="6"/>
      <c r="E303" s="42"/>
      <c r="F303" s="43"/>
      <c r="G303" s="43"/>
      <c r="H303" s="43"/>
      <c r="I303" s="43"/>
      <c r="J303" s="43"/>
      <c r="K303" s="44"/>
      <c r="L303" s="43"/>
    </row>
    <row r="304" spans="1:12" ht="14.4" x14ac:dyDescent="0.3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4.4" x14ac:dyDescent="0.3">
      <c r="A305" s="24"/>
      <c r="B305" s="17"/>
      <c r="C305" s="8"/>
      <c r="D305" s="18" t="s">
        <v>33</v>
      </c>
      <c r="E305" s="9"/>
      <c r="F305" s="19">
        <f>SUM(F296:F304)</f>
        <v>0</v>
      </c>
      <c r="G305" s="19">
        <f t="shared" ref="G305:J305" si="106">SUM(G296:G304)</f>
        <v>0</v>
      </c>
      <c r="H305" s="19">
        <f t="shared" si="106"/>
        <v>0</v>
      </c>
      <c r="I305" s="19">
        <f t="shared" si="106"/>
        <v>0</v>
      </c>
      <c r="J305" s="19">
        <f t="shared" si="106"/>
        <v>0</v>
      </c>
      <c r="K305" s="25"/>
      <c r="L305" s="19">
        <f t="shared" ref="L305" si="107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55" t="s">
        <v>4</v>
      </c>
      <c r="D306" s="56"/>
      <c r="E306" s="31"/>
      <c r="F306" s="32"/>
      <c r="G306" s="32"/>
      <c r="H306" s="32"/>
      <c r="I306" s="32"/>
      <c r="J306" s="32"/>
      <c r="K306" s="32"/>
      <c r="L306" s="32"/>
    </row>
    <row r="307" spans="1:12" ht="14.4" x14ac:dyDescent="0.3">
      <c r="A307" s="20">
        <v>4</v>
      </c>
      <c r="B307" s="21">
        <v>1</v>
      </c>
      <c r="C307" s="22" t="s">
        <v>20</v>
      </c>
      <c r="D307" s="5" t="s">
        <v>21</v>
      </c>
      <c r="E307" s="39"/>
      <c r="F307" s="40"/>
      <c r="G307" s="40"/>
      <c r="H307" s="40"/>
      <c r="I307" s="40"/>
      <c r="J307" s="40"/>
      <c r="K307" s="41"/>
      <c r="L307" s="40"/>
    </row>
    <row r="308" spans="1:12" ht="14.4" x14ac:dyDescent="0.3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4.4" x14ac:dyDescent="0.3">
      <c r="A309" s="23"/>
      <c r="B309" s="15"/>
      <c r="C309" s="11"/>
      <c r="D309" s="7" t="s">
        <v>22</v>
      </c>
      <c r="E309" s="42"/>
      <c r="F309" s="43"/>
      <c r="G309" s="43"/>
      <c r="H309" s="43"/>
      <c r="I309" s="43"/>
      <c r="J309" s="43"/>
      <c r="K309" s="44"/>
      <c r="L309" s="43"/>
    </row>
    <row r="310" spans="1:12" ht="14.4" x14ac:dyDescent="0.3">
      <c r="A310" s="23"/>
      <c r="B310" s="15"/>
      <c r="C310" s="11"/>
      <c r="D310" s="7" t="s">
        <v>23</v>
      </c>
      <c r="E310" s="42"/>
      <c r="F310" s="52"/>
      <c r="G310" s="43"/>
      <c r="H310" s="43"/>
      <c r="I310" s="43"/>
      <c r="J310" s="43"/>
      <c r="K310" s="44"/>
      <c r="L310" s="43"/>
    </row>
    <row r="311" spans="1:12" ht="14.4" x14ac:dyDescent="0.3">
      <c r="A311" s="23"/>
      <c r="B311" s="15"/>
      <c r="C311" s="11"/>
      <c r="D311" s="7" t="s">
        <v>24</v>
      </c>
      <c r="E311" s="42"/>
      <c r="F311" s="43"/>
      <c r="G311" s="43"/>
      <c r="H311" s="43"/>
      <c r="I311" s="43"/>
      <c r="J311" s="43"/>
      <c r="K311" s="44"/>
      <c r="L311" s="43"/>
    </row>
    <row r="312" spans="1:12" ht="14.4" x14ac:dyDescent="0.3">
      <c r="A312" s="23"/>
      <c r="B312" s="15"/>
      <c r="C312" s="11"/>
      <c r="D312" s="6" t="s">
        <v>59</v>
      </c>
      <c r="E312" s="42"/>
      <c r="F312" s="43"/>
      <c r="G312" s="43"/>
      <c r="H312" s="43"/>
      <c r="I312" s="43"/>
      <c r="J312" s="43"/>
      <c r="K312" s="44"/>
      <c r="L312" s="43"/>
    </row>
    <row r="313" spans="1:12" ht="14.4" x14ac:dyDescent="0.3">
      <c r="A313" s="23"/>
      <c r="B313" s="15"/>
      <c r="C313" s="11"/>
      <c r="D313" s="6" t="s">
        <v>46</v>
      </c>
      <c r="E313" s="42"/>
      <c r="F313" s="43"/>
      <c r="G313" s="43"/>
      <c r="H313" s="43"/>
      <c r="I313" s="43"/>
      <c r="J313" s="43"/>
      <c r="K313" s="44"/>
      <c r="L313" s="43"/>
    </row>
    <row r="314" spans="1:12" ht="14.4" x14ac:dyDescent="0.3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4.4" x14ac:dyDescent="0.3">
      <c r="A315" s="24"/>
      <c r="B315" s="17"/>
      <c r="C315" s="8"/>
      <c r="D315" s="18" t="s">
        <v>33</v>
      </c>
      <c r="E315" s="9"/>
      <c r="F315" s="19"/>
      <c r="G315" s="19"/>
      <c r="H315" s="19"/>
      <c r="I315" s="19"/>
      <c r="J315" s="19"/>
      <c r="K315" s="25"/>
      <c r="L315" s="19"/>
    </row>
    <row r="316" spans="1:12" ht="14.4" x14ac:dyDescent="0.3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2"/>
      <c r="F316" s="43"/>
      <c r="G316" s="43"/>
      <c r="H316" s="43"/>
      <c r="I316" s="43"/>
      <c r="J316" s="43"/>
      <c r="K316" s="44"/>
      <c r="L316" s="43"/>
    </row>
    <row r="317" spans="1:12" ht="14.4" x14ac:dyDescent="0.3">
      <c r="A317" s="23"/>
      <c r="B317" s="15"/>
      <c r="C317" s="11"/>
      <c r="D317" s="7" t="s">
        <v>27</v>
      </c>
      <c r="E317" s="42"/>
      <c r="F317" s="43"/>
      <c r="G317" s="43"/>
      <c r="H317" s="43"/>
      <c r="I317" s="43"/>
      <c r="J317" s="43"/>
      <c r="K317" s="44"/>
      <c r="L317" s="43"/>
    </row>
    <row r="318" spans="1:12" ht="14.4" x14ac:dyDescent="0.3">
      <c r="A318" s="23"/>
      <c r="B318" s="15"/>
      <c r="C318" s="11"/>
      <c r="D318" s="7" t="s">
        <v>28</v>
      </c>
      <c r="E318" s="42"/>
      <c r="F318" s="43"/>
      <c r="G318" s="43"/>
      <c r="H318" s="43"/>
      <c r="I318" s="43"/>
      <c r="J318" s="43"/>
      <c r="K318" s="44"/>
      <c r="L318" s="43"/>
    </row>
    <row r="319" spans="1:12" ht="14.4" x14ac:dyDescent="0.3">
      <c r="A319" s="23"/>
      <c r="B319" s="15"/>
      <c r="C319" s="11"/>
      <c r="D319" s="7" t="s">
        <v>29</v>
      </c>
      <c r="E319" s="42"/>
      <c r="F319" s="43"/>
      <c r="G319" s="43"/>
      <c r="H319" s="43"/>
      <c r="I319" s="43"/>
      <c r="J319" s="43"/>
      <c r="K319" s="44"/>
      <c r="L319" s="43"/>
    </row>
    <row r="320" spans="1:12" ht="14.4" x14ac:dyDescent="0.3">
      <c r="A320" s="23"/>
      <c r="B320" s="15"/>
      <c r="C320" s="11"/>
      <c r="D320" s="7" t="s">
        <v>30</v>
      </c>
      <c r="E320" s="42"/>
      <c r="F320" s="43"/>
      <c r="G320" s="43"/>
      <c r="H320" s="43"/>
      <c r="I320" s="43"/>
      <c r="J320" s="43"/>
      <c r="K320" s="44"/>
      <c r="L320" s="43"/>
    </row>
    <row r="321" spans="1:12" ht="14.4" x14ac:dyDescent="0.3">
      <c r="A321" s="23"/>
      <c r="B321" s="15"/>
      <c r="C321" s="11"/>
      <c r="D321" s="7" t="s">
        <v>31</v>
      </c>
      <c r="E321" s="42"/>
      <c r="F321" s="43"/>
      <c r="G321" s="43"/>
      <c r="H321" s="43"/>
      <c r="I321" s="43"/>
      <c r="J321" s="43"/>
      <c r="K321" s="44"/>
      <c r="L321" s="43"/>
    </row>
    <row r="322" spans="1:12" ht="14.4" x14ac:dyDescent="0.3">
      <c r="A322" s="23"/>
      <c r="B322" s="15"/>
      <c r="C322" s="11"/>
      <c r="D322" s="7" t="s">
        <v>32</v>
      </c>
      <c r="E322" s="42"/>
      <c r="F322" s="43"/>
      <c r="G322" s="43"/>
      <c r="H322" s="43"/>
      <c r="I322" s="43"/>
      <c r="J322" s="43"/>
      <c r="K322" s="44"/>
      <c r="L322" s="43"/>
    </row>
    <row r="323" spans="1:12" ht="14.4" x14ac:dyDescent="0.3">
      <c r="A323" s="23"/>
      <c r="B323" s="15"/>
      <c r="C323" s="11"/>
      <c r="D323" s="6"/>
      <c r="E323" s="42"/>
      <c r="F323" s="43"/>
      <c r="G323" s="43"/>
      <c r="H323" s="43"/>
      <c r="I323" s="43"/>
      <c r="J323" s="43"/>
      <c r="K323" s="44"/>
      <c r="L323" s="43"/>
    </row>
    <row r="324" spans="1:12" ht="14.4" x14ac:dyDescent="0.3">
      <c r="A324" s="23"/>
      <c r="B324" s="15"/>
      <c r="C324" s="11"/>
      <c r="D324" s="6"/>
      <c r="E324" s="42"/>
      <c r="F324" s="43"/>
      <c r="G324" s="43"/>
      <c r="H324" s="43"/>
      <c r="I324" s="43"/>
      <c r="J324" s="43"/>
      <c r="K324" s="44"/>
      <c r="L324" s="43"/>
    </row>
    <row r="325" spans="1:12" ht="14.4" x14ac:dyDescent="0.3">
      <c r="A325" s="24"/>
      <c r="B325" s="17"/>
      <c r="C325" s="8"/>
      <c r="D325" s="18" t="s">
        <v>33</v>
      </c>
      <c r="E325" s="9"/>
      <c r="F325" s="19">
        <f>SUM(F316:F324)</f>
        <v>0</v>
      </c>
      <c r="G325" s="19">
        <f t="shared" ref="G325:J325" si="108">SUM(G316:G324)</f>
        <v>0</v>
      </c>
      <c r="H325" s="19">
        <f t="shared" si="108"/>
        <v>0</v>
      </c>
      <c r="I325" s="19">
        <f t="shared" si="108"/>
        <v>0</v>
      </c>
      <c r="J325" s="19">
        <f t="shared" si="108"/>
        <v>0</v>
      </c>
      <c r="K325" s="25"/>
      <c r="L325" s="19">
        <f t="shared" ref="L325" si="109">SUM(L316:L324)</f>
        <v>0</v>
      </c>
    </row>
    <row r="326" spans="1:12" ht="15" thickBot="1" x14ac:dyDescent="0.3">
      <c r="A326" s="29">
        <f>A307</f>
        <v>4</v>
      </c>
      <c r="B326" s="30">
        <f>B307</f>
        <v>1</v>
      </c>
      <c r="C326" s="55" t="s">
        <v>4</v>
      </c>
      <c r="D326" s="56"/>
      <c r="E326" s="31"/>
      <c r="F326" s="32">
        <f>F315+F325</f>
        <v>0</v>
      </c>
      <c r="G326" s="32">
        <f t="shared" ref="G326:J326" si="110">G315+G325</f>
        <v>0</v>
      </c>
      <c r="H326" s="32">
        <f t="shared" si="110"/>
        <v>0</v>
      </c>
      <c r="I326" s="32">
        <f t="shared" si="110"/>
        <v>0</v>
      </c>
      <c r="J326" s="32">
        <f t="shared" si="110"/>
        <v>0</v>
      </c>
      <c r="K326" s="32"/>
      <c r="L326" s="32">
        <f t="shared" ref="L326" si="111">L315+L325</f>
        <v>0</v>
      </c>
    </row>
    <row r="327" spans="1:12" ht="14.4" x14ac:dyDescent="0.3">
      <c r="A327" s="14">
        <v>4</v>
      </c>
      <c r="B327" s="15">
        <v>2</v>
      </c>
      <c r="C327" s="22" t="s">
        <v>20</v>
      </c>
      <c r="D327" s="5" t="s">
        <v>21</v>
      </c>
      <c r="E327" s="39"/>
      <c r="F327" s="40"/>
      <c r="G327" s="40"/>
      <c r="H327" s="40"/>
      <c r="I327" s="40"/>
      <c r="J327" s="40"/>
      <c r="K327" s="41"/>
      <c r="L327" s="40"/>
    </row>
    <row r="328" spans="1:12" ht="14.4" x14ac:dyDescent="0.3">
      <c r="A328" s="14"/>
      <c r="B328" s="15"/>
      <c r="C328" s="11"/>
      <c r="D328" s="53" t="s">
        <v>29</v>
      </c>
      <c r="E328" s="42"/>
      <c r="F328" s="43"/>
      <c r="G328" s="43"/>
      <c r="H328" s="43"/>
      <c r="I328" s="43"/>
      <c r="J328" s="43"/>
      <c r="K328" s="44"/>
      <c r="L328" s="43"/>
    </row>
    <row r="329" spans="1:12" ht="14.4" x14ac:dyDescent="0.3">
      <c r="A329" s="14"/>
      <c r="B329" s="15"/>
      <c r="C329" s="11"/>
      <c r="D329" s="7" t="s">
        <v>22</v>
      </c>
      <c r="E329" s="42"/>
      <c r="F329" s="43"/>
      <c r="G329" s="43"/>
      <c r="H329" s="43"/>
      <c r="I329" s="43"/>
      <c r="J329" s="43"/>
      <c r="K329" s="44"/>
      <c r="L329" s="43"/>
    </row>
    <row r="330" spans="1:12" ht="14.4" x14ac:dyDescent="0.3">
      <c r="A330" s="14"/>
      <c r="B330" s="15"/>
      <c r="C330" s="11"/>
      <c r="D330" s="7" t="s">
        <v>23</v>
      </c>
      <c r="E330" s="42"/>
      <c r="F330" s="43"/>
      <c r="G330" s="43"/>
      <c r="H330" s="43"/>
      <c r="I330" s="43"/>
      <c r="J330" s="43"/>
      <c r="K330" s="44"/>
      <c r="L330" s="43"/>
    </row>
    <row r="331" spans="1:12" ht="14.4" x14ac:dyDescent="0.3">
      <c r="A331" s="14"/>
      <c r="B331" s="15"/>
      <c r="C331" s="11"/>
      <c r="D331" s="7" t="s">
        <v>24</v>
      </c>
      <c r="E331" s="42"/>
      <c r="F331" s="43"/>
      <c r="G331" s="43"/>
      <c r="H331" s="43"/>
      <c r="I331" s="43"/>
      <c r="J331" s="43"/>
      <c r="K331" s="44"/>
      <c r="L331" s="43"/>
    </row>
    <row r="332" spans="1:12" ht="14.4" x14ac:dyDescent="0.3">
      <c r="A332" s="14"/>
      <c r="B332" s="15"/>
      <c r="C332" s="11"/>
      <c r="D332" s="6"/>
      <c r="E332" s="42"/>
      <c r="F332" s="43"/>
      <c r="G332" s="43"/>
      <c r="H332" s="43"/>
      <c r="I332" s="43"/>
      <c r="J332" s="43"/>
      <c r="K332" s="44"/>
      <c r="L332" s="43"/>
    </row>
    <row r="333" spans="1:12" ht="14.4" x14ac:dyDescent="0.3">
      <c r="A333" s="14"/>
      <c r="B333" s="15"/>
      <c r="C333" s="11"/>
      <c r="D333" s="6"/>
      <c r="E333" s="42"/>
      <c r="F333" s="43"/>
      <c r="G333" s="43"/>
      <c r="H333" s="43"/>
      <c r="I333" s="43"/>
      <c r="J333" s="43"/>
      <c r="K333" s="44"/>
      <c r="L333" s="43"/>
    </row>
    <row r="334" spans="1:12" ht="14.4" x14ac:dyDescent="0.3">
      <c r="A334" s="14"/>
      <c r="B334" s="15"/>
      <c r="C334" s="11"/>
      <c r="D334" s="6"/>
      <c r="E334" s="42"/>
      <c r="F334" s="43"/>
      <c r="G334" s="43"/>
      <c r="H334" s="43"/>
      <c r="I334" s="43"/>
      <c r="J334" s="43"/>
      <c r="K334" s="44"/>
      <c r="L334" s="43"/>
    </row>
    <row r="335" spans="1:12" ht="14.4" x14ac:dyDescent="0.3">
      <c r="A335" s="16"/>
      <c r="B335" s="17"/>
      <c r="C335" s="8"/>
      <c r="D335" s="18" t="s">
        <v>33</v>
      </c>
      <c r="E335" s="9"/>
      <c r="F335" s="19">
        <f>SUM(F327:F334)</f>
        <v>0</v>
      </c>
      <c r="G335" s="19">
        <f t="shared" ref="G335:J335" si="112">SUM(G327:G334)</f>
        <v>0</v>
      </c>
      <c r="H335" s="19">
        <f t="shared" si="112"/>
        <v>0</v>
      </c>
      <c r="I335" s="19">
        <f t="shared" si="112"/>
        <v>0</v>
      </c>
      <c r="J335" s="19">
        <f t="shared" si="112"/>
        <v>0</v>
      </c>
      <c r="K335" s="25"/>
      <c r="L335" s="19">
        <f t="shared" ref="L335" si="113">SUM(L327:L334)</f>
        <v>0</v>
      </c>
    </row>
    <row r="336" spans="1:12" ht="14.4" x14ac:dyDescent="0.3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2"/>
      <c r="F336" s="43"/>
      <c r="G336" s="43"/>
      <c r="H336" s="43"/>
      <c r="I336" s="43"/>
      <c r="J336" s="43"/>
      <c r="K336" s="44"/>
      <c r="L336" s="43"/>
    </row>
    <row r="337" spans="1:12" ht="14.4" x14ac:dyDescent="0.3">
      <c r="A337" s="14"/>
      <c r="B337" s="15"/>
      <c r="C337" s="11"/>
      <c r="D337" s="7" t="s">
        <v>27</v>
      </c>
      <c r="E337" s="42"/>
      <c r="F337" s="43"/>
      <c r="G337" s="43"/>
      <c r="H337" s="43"/>
      <c r="I337" s="43"/>
      <c r="J337" s="43"/>
      <c r="K337" s="44"/>
      <c r="L337" s="43"/>
    </row>
    <row r="338" spans="1:12" ht="14.4" x14ac:dyDescent="0.3">
      <c r="A338" s="14"/>
      <c r="B338" s="15"/>
      <c r="C338" s="11"/>
      <c r="D338" s="7" t="s">
        <v>28</v>
      </c>
      <c r="E338" s="42"/>
      <c r="F338" s="43"/>
      <c r="G338" s="43"/>
      <c r="H338" s="43"/>
      <c r="I338" s="43"/>
      <c r="J338" s="43"/>
      <c r="K338" s="44"/>
      <c r="L338" s="43"/>
    </row>
    <row r="339" spans="1:12" ht="14.4" x14ac:dyDescent="0.3">
      <c r="A339" s="14"/>
      <c r="B339" s="15"/>
      <c r="C339" s="11"/>
      <c r="D339" s="7" t="s">
        <v>29</v>
      </c>
      <c r="E339" s="42"/>
      <c r="F339" s="43"/>
      <c r="G339" s="43"/>
      <c r="H339" s="43"/>
      <c r="I339" s="43"/>
      <c r="J339" s="43"/>
      <c r="K339" s="44"/>
      <c r="L339" s="43"/>
    </row>
    <row r="340" spans="1:12" ht="14.4" x14ac:dyDescent="0.3">
      <c r="A340" s="14"/>
      <c r="B340" s="15"/>
      <c r="C340" s="11"/>
      <c r="D340" s="7" t="s">
        <v>30</v>
      </c>
      <c r="E340" s="42"/>
      <c r="F340" s="43"/>
      <c r="G340" s="43"/>
      <c r="H340" s="43"/>
      <c r="I340" s="43"/>
      <c r="J340" s="43"/>
      <c r="K340" s="44"/>
      <c r="L340" s="43"/>
    </row>
    <row r="341" spans="1:12" ht="14.4" x14ac:dyDescent="0.3">
      <c r="A341" s="14"/>
      <c r="B341" s="15"/>
      <c r="C341" s="11"/>
      <c r="D341" s="7" t="s">
        <v>31</v>
      </c>
      <c r="E341" s="42"/>
      <c r="F341" s="43"/>
      <c r="G341" s="43"/>
      <c r="H341" s="43"/>
      <c r="I341" s="43"/>
      <c r="J341" s="43"/>
      <c r="K341" s="44"/>
      <c r="L341" s="43"/>
    </row>
    <row r="342" spans="1:12" ht="14.4" x14ac:dyDescent="0.3">
      <c r="A342" s="14"/>
      <c r="B342" s="15"/>
      <c r="C342" s="11"/>
      <c r="D342" s="7" t="s">
        <v>32</v>
      </c>
      <c r="E342" s="42"/>
      <c r="F342" s="43"/>
      <c r="G342" s="43"/>
      <c r="H342" s="43"/>
      <c r="I342" s="43"/>
      <c r="J342" s="43"/>
      <c r="K342" s="44"/>
      <c r="L342" s="43"/>
    </row>
    <row r="343" spans="1:12" ht="14.4" x14ac:dyDescent="0.3">
      <c r="A343" s="14"/>
      <c r="B343" s="15"/>
      <c r="C343" s="11"/>
      <c r="D343" s="6"/>
      <c r="E343" s="42"/>
      <c r="F343" s="43"/>
      <c r="G343" s="43"/>
      <c r="H343" s="43"/>
      <c r="I343" s="43"/>
      <c r="J343" s="43"/>
      <c r="K343" s="44"/>
      <c r="L343" s="43"/>
    </row>
    <row r="344" spans="1:12" ht="14.4" x14ac:dyDescent="0.3">
      <c r="A344" s="14"/>
      <c r="B344" s="15"/>
      <c r="C344" s="11"/>
      <c r="D344" s="6"/>
      <c r="E344" s="42"/>
      <c r="F344" s="43"/>
      <c r="G344" s="43"/>
      <c r="H344" s="43"/>
      <c r="I344" s="43"/>
      <c r="J344" s="43"/>
      <c r="K344" s="44"/>
      <c r="L344" s="43"/>
    </row>
    <row r="345" spans="1:12" ht="14.4" x14ac:dyDescent="0.3">
      <c r="A345" s="16"/>
      <c r="B345" s="17"/>
      <c r="C345" s="8"/>
      <c r="D345" s="18" t="s">
        <v>33</v>
      </c>
      <c r="E345" s="9"/>
      <c r="F345" s="19">
        <f>SUM(F336:F344)</f>
        <v>0</v>
      </c>
      <c r="G345" s="19">
        <f t="shared" ref="G345:J345" si="114">SUM(G336:G344)</f>
        <v>0</v>
      </c>
      <c r="H345" s="19">
        <f t="shared" si="114"/>
        <v>0</v>
      </c>
      <c r="I345" s="19">
        <f t="shared" si="114"/>
        <v>0</v>
      </c>
      <c r="J345" s="19">
        <f t="shared" si="114"/>
        <v>0</v>
      </c>
      <c r="K345" s="25"/>
      <c r="L345" s="19">
        <f t="shared" ref="L345" si="115">SUM(L336:L344)</f>
        <v>0</v>
      </c>
    </row>
    <row r="346" spans="1:12" ht="15" thickBot="1" x14ac:dyDescent="0.3">
      <c r="A346" s="33">
        <f>A327</f>
        <v>4</v>
      </c>
      <c r="B346" s="33">
        <f>B327</f>
        <v>2</v>
      </c>
      <c r="C346" s="55" t="s">
        <v>4</v>
      </c>
      <c r="D346" s="56"/>
      <c r="E346" s="31"/>
      <c r="F346" s="32">
        <f>F335+F345</f>
        <v>0</v>
      </c>
      <c r="G346" s="32">
        <f t="shared" ref="G346:J346" si="116">G335+G345</f>
        <v>0</v>
      </c>
      <c r="H346" s="32">
        <f t="shared" si="116"/>
        <v>0</v>
      </c>
      <c r="I346" s="32">
        <f t="shared" si="116"/>
        <v>0</v>
      </c>
      <c r="J346" s="32">
        <f t="shared" si="116"/>
        <v>0</v>
      </c>
      <c r="K346" s="32"/>
      <c r="L346" s="32">
        <f t="shared" ref="L346" si="117">L335+L345</f>
        <v>0</v>
      </c>
    </row>
    <row r="347" spans="1:12" ht="14.4" x14ac:dyDescent="0.3">
      <c r="A347" s="20">
        <v>4</v>
      </c>
      <c r="B347" s="21">
        <v>3</v>
      </c>
      <c r="C347" s="22" t="s">
        <v>20</v>
      </c>
      <c r="D347" s="5" t="s">
        <v>21</v>
      </c>
      <c r="E347" s="39"/>
      <c r="F347" s="40"/>
      <c r="G347" s="40"/>
      <c r="H347" s="40"/>
      <c r="I347" s="40"/>
      <c r="J347" s="40"/>
      <c r="K347" s="41"/>
      <c r="L347" s="40"/>
    </row>
    <row r="348" spans="1:12" ht="14.4" x14ac:dyDescent="0.3">
      <c r="A348" s="23"/>
      <c r="B348" s="15"/>
      <c r="C348" s="11"/>
      <c r="D348" s="53" t="s">
        <v>29</v>
      </c>
      <c r="E348" s="42"/>
      <c r="F348" s="43"/>
      <c r="G348" s="43"/>
      <c r="H348" s="43"/>
      <c r="I348" s="43"/>
      <c r="J348" s="43"/>
      <c r="K348" s="44"/>
      <c r="L348" s="43"/>
    </row>
    <row r="349" spans="1:12" ht="14.4" x14ac:dyDescent="0.3">
      <c r="A349" s="23"/>
      <c r="B349" s="15"/>
      <c r="C349" s="11"/>
      <c r="D349" s="7" t="s">
        <v>22</v>
      </c>
      <c r="E349" s="42"/>
      <c r="F349" s="43"/>
      <c r="G349" s="43"/>
      <c r="H349" s="43"/>
      <c r="I349" s="43"/>
      <c r="J349" s="43"/>
      <c r="K349" s="44"/>
      <c r="L349" s="43"/>
    </row>
    <row r="350" spans="1:12" ht="15.75" customHeight="1" x14ac:dyDescent="0.3">
      <c r="A350" s="23"/>
      <c r="B350" s="15"/>
      <c r="C350" s="11"/>
      <c r="D350" s="7" t="s">
        <v>23</v>
      </c>
      <c r="E350" s="42"/>
      <c r="F350" s="43"/>
      <c r="G350" s="43"/>
      <c r="H350" s="43"/>
      <c r="I350" s="43"/>
      <c r="J350" s="43"/>
      <c r="K350" s="44"/>
      <c r="L350" s="43"/>
    </row>
    <row r="351" spans="1:12" ht="14.4" x14ac:dyDescent="0.3">
      <c r="A351" s="23"/>
      <c r="B351" s="15"/>
      <c r="C351" s="11"/>
      <c r="D351" s="7" t="s">
        <v>24</v>
      </c>
      <c r="E351" s="42"/>
      <c r="F351" s="43"/>
      <c r="G351" s="43"/>
      <c r="H351" s="43"/>
      <c r="I351" s="43"/>
      <c r="J351" s="43"/>
      <c r="K351" s="44"/>
      <c r="L351" s="43"/>
    </row>
    <row r="352" spans="1:12" ht="14.4" x14ac:dyDescent="0.3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4.4" x14ac:dyDescent="0.3">
      <c r="A353" s="23"/>
      <c r="B353" s="15"/>
      <c r="C353" s="11"/>
      <c r="D353" s="6"/>
      <c r="E353" s="42"/>
      <c r="F353" s="43"/>
      <c r="G353" s="43"/>
      <c r="H353" s="43"/>
      <c r="I353" s="43"/>
      <c r="J353" s="43"/>
      <c r="K353" s="44"/>
      <c r="L353" s="43"/>
    </row>
    <row r="354" spans="1:12" ht="14.4" x14ac:dyDescent="0.3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4.4" x14ac:dyDescent="0.3">
      <c r="A355" s="24"/>
      <c r="B355" s="17"/>
      <c r="C355" s="8"/>
      <c r="D355" s="18" t="s">
        <v>33</v>
      </c>
      <c r="E355" s="9"/>
      <c r="F355" s="19">
        <f>SUM(F347:F354)</f>
        <v>0</v>
      </c>
      <c r="G355" s="19">
        <f t="shared" ref="G355:J355" si="118">SUM(G347:G354)</f>
        <v>0</v>
      </c>
      <c r="H355" s="19">
        <f t="shared" si="118"/>
        <v>0</v>
      </c>
      <c r="I355" s="19">
        <f t="shared" si="118"/>
        <v>0</v>
      </c>
      <c r="J355" s="19">
        <f t="shared" si="118"/>
        <v>0</v>
      </c>
      <c r="K355" s="25"/>
      <c r="L355" s="19">
        <f t="shared" ref="L355" si="119">SUM(L347:L354)</f>
        <v>0</v>
      </c>
    </row>
    <row r="356" spans="1:12" ht="14.4" x14ac:dyDescent="0.3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2"/>
      <c r="F356" s="43"/>
      <c r="G356" s="43"/>
      <c r="H356" s="43"/>
      <c r="I356" s="43"/>
      <c r="J356" s="43"/>
      <c r="K356" s="44"/>
      <c r="L356" s="43"/>
    </row>
    <row r="357" spans="1:12" ht="14.4" x14ac:dyDescent="0.3">
      <c r="A357" s="23"/>
      <c r="B357" s="15"/>
      <c r="C357" s="11"/>
      <c r="D357" s="7" t="s">
        <v>27</v>
      </c>
      <c r="E357" s="42"/>
      <c r="F357" s="43"/>
      <c r="G357" s="43"/>
      <c r="H357" s="43"/>
      <c r="I357" s="43"/>
      <c r="J357" s="43"/>
      <c r="K357" s="44"/>
      <c r="L357" s="43"/>
    </row>
    <row r="358" spans="1:12" ht="14.4" x14ac:dyDescent="0.3">
      <c r="A358" s="23"/>
      <c r="B358" s="15"/>
      <c r="C358" s="11"/>
      <c r="D358" s="7" t="s">
        <v>28</v>
      </c>
      <c r="E358" s="42"/>
      <c r="F358" s="43"/>
      <c r="G358" s="43"/>
      <c r="H358" s="43"/>
      <c r="I358" s="43"/>
      <c r="J358" s="43"/>
      <c r="K358" s="44"/>
      <c r="L358" s="43"/>
    </row>
    <row r="359" spans="1:12" ht="14.4" x14ac:dyDescent="0.3">
      <c r="A359" s="23"/>
      <c r="B359" s="15"/>
      <c r="C359" s="11"/>
      <c r="D359" s="7" t="s">
        <v>29</v>
      </c>
      <c r="E359" s="42"/>
      <c r="F359" s="43"/>
      <c r="G359" s="43"/>
      <c r="H359" s="43"/>
      <c r="I359" s="43"/>
      <c r="J359" s="43"/>
      <c r="K359" s="44"/>
      <c r="L359" s="43"/>
    </row>
    <row r="360" spans="1:12" ht="14.4" x14ac:dyDescent="0.3">
      <c r="A360" s="23"/>
      <c r="B360" s="15"/>
      <c r="C360" s="11"/>
      <c r="D360" s="7" t="s">
        <v>30</v>
      </c>
      <c r="E360" s="42"/>
      <c r="F360" s="43"/>
      <c r="G360" s="43"/>
      <c r="H360" s="43"/>
      <c r="I360" s="43"/>
      <c r="J360" s="43"/>
      <c r="K360" s="44"/>
      <c r="L360" s="43"/>
    </row>
    <row r="361" spans="1:12" ht="14.4" x14ac:dyDescent="0.3">
      <c r="A361" s="23"/>
      <c r="B361" s="15"/>
      <c r="C361" s="11"/>
      <c r="D361" s="7" t="s">
        <v>31</v>
      </c>
      <c r="E361" s="42"/>
      <c r="F361" s="43"/>
      <c r="G361" s="43"/>
      <c r="H361" s="43"/>
      <c r="I361" s="43"/>
      <c r="J361" s="43"/>
      <c r="K361" s="44"/>
      <c r="L361" s="43"/>
    </row>
    <row r="362" spans="1:12" ht="14.4" x14ac:dyDescent="0.3">
      <c r="A362" s="23"/>
      <c r="B362" s="15"/>
      <c r="C362" s="11"/>
      <c r="D362" s="7" t="s">
        <v>32</v>
      </c>
      <c r="E362" s="42"/>
      <c r="F362" s="43"/>
      <c r="G362" s="43"/>
      <c r="H362" s="43"/>
      <c r="I362" s="43"/>
      <c r="J362" s="43"/>
      <c r="K362" s="44"/>
      <c r="L362" s="43"/>
    </row>
    <row r="363" spans="1:12" ht="14.4" x14ac:dyDescent="0.3">
      <c r="A363" s="23"/>
      <c r="B363" s="15"/>
      <c r="C363" s="11"/>
      <c r="D363" s="6"/>
      <c r="E363" s="42"/>
      <c r="F363" s="43"/>
      <c r="G363" s="43"/>
      <c r="H363" s="43"/>
      <c r="I363" s="43"/>
      <c r="J363" s="43"/>
      <c r="K363" s="44"/>
      <c r="L363" s="43"/>
    </row>
    <row r="364" spans="1:12" ht="14.4" x14ac:dyDescent="0.3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4.4" x14ac:dyDescent="0.3">
      <c r="A365" s="24"/>
      <c r="B365" s="17"/>
      <c r="C365" s="8"/>
      <c r="D365" s="18" t="s">
        <v>33</v>
      </c>
      <c r="E365" s="9"/>
      <c r="F365" s="19">
        <f>SUM(F356:F364)</f>
        <v>0</v>
      </c>
      <c r="G365" s="19">
        <f t="shared" ref="G365:J365" si="120">SUM(G356:G364)</f>
        <v>0</v>
      </c>
      <c r="H365" s="19">
        <f t="shared" si="120"/>
        <v>0</v>
      </c>
      <c r="I365" s="19">
        <f t="shared" si="120"/>
        <v>0</v>
      </c>
      <c r="J365" s="19">
        <f t="shared" si="120"/>
        <v>0</v>
      </c>
      <c r="K365" s="25"/>
      <c r="L365" s="19">
        <f t="shared" ref="L365" si="121">SUM(L356:L364)</f>
        <v>0</v>
      </c>
    </row>
    <row r="366" spans="1:12" ht="15" thickBot="1" x14ac:dyDescent="0.3">
      <c r="A366" s="29">
        <f>A347</f>
        <v>4</v>
      </c>
      <c r="B366" s="30">
        <f>B347</f>
        <v>3</v>
      </c>
      <c r="C366" s="55" t="s">
        <v>4</v>
      </c>
      <c r="D366" s="56"/>
      <c r="E366" s="31"/>
      <c r="F366" s="32">
        <f>F355+F365</f>
        <v>0</v>
      </c>
      <c r="G366" s="32">
        <f t="shared" ref="G366:J366" si="122">G355+G365</f>
        <v>0</v>
      </c>
      <c r="H366" s="32">
        <f t="shared" si="122"/>
        <v>0</v>
      </c>
      <c r="I366" s="32">
        <f t="shared" si="122"/>
        <v>0</v>
      </c>
      <c r="J366" s="32">
        <f t="shared" si="122"/>
        <v>0</v>
      </c>
      <c r="K366" s="32"/>
      <c r="L366" s="32">
        <f t="shared" ref="L366" si="123">L355+L365</f>
        <v>0</v>
      </c>
    </row>
    <row r="367" spans="1:12" ht="14.4" x14ac:dyDescent="0.3">
      <c r="A367" s="20">
        <v>4</v>
      </c>
      <c r="B367" s="21">
        <v>4</v>
      </c>
      <c r="C367" s="22" t="s">
        <v>20</v>
      </c>
      <c r="D367" s="5" t="s">
        <v>21</v>
      </c>
      <c r="E367" s="39"/>
      <c r="F367" s="40"/>
      <c r="G367" s="40"/>
      <c r="H367" s="40"/>
      <c r="I367" s="40"/>
      <c r="J367" s="40"/>
      <c r="K367" s="41"/>
      <c r="L367" s="40"/>
    </row>
    <row r="368" spans="1:12" ht="14.4" x14ac:dyDescent="0.3">
      <c r="A368" s="23"/>
      <c r="B368" s="15"/>
      <c r="C368" s="11"/>
      <c r="D368" s="53" t="s">
        <v>29</v>
      </c>
      <c r="E368" s="42"/>
      <c r="F368" s="43"/>
      <c r="G368" s="43"/>
      <c r="H368" s="43"/>
      <c r="I368" s="43"/>
      <c r="J368" s="43"/>
      <c r="K368" s="44"/>
      <c r="L368" s="43"/>
    </row>
    <row r="369" spans="1:12" ht="14.4" x14ac:dyDescent="0.3">
      <c r="A369" s="23"/>
      <c r="B369" s="15"/>
      <c r="C369" s="11"/>
      <c r="D369" s="7" t="s">
        <v>22</v>
      </c>
      <c r="E369" s="42"/>
      <c r="F369" s="43"/>
      <c r="G369" s="43"/>
      <c r="H369" s="43"/>
      <c r="I369" s="43"/>
      <c r="J369" s="43"/>
      <c r="K369" s="44"/>
      <c r="L369" s="43"/>
    </row>
    <row r="370" spans="1:12" ht="14.4" x14ac:dyDescent="0.3">
      <c r="A370" s="23"/>
      <c r="B370" s="15"/>
      <c r="C370" s="11"/>
      <c r="D370" s="7" t="s">
        <v>23</v>
      </c>
      <c r="E370" s="42"/>
      <c r="F370" s="43"/>
      <c r="G370" s="43"/>
      <c r="H370" s="43"/>
      <c r="I370" s="43"/>
      <c r="J370" s="43"/>
      <c r="K370" s="44"/>
      <c r="L370" s="43"/>
    </row>
    <row r="371" spans="1:12" ht="14.4" x14ac:dyDescent="0.3">
      <c r="A371" s="23"/>
      <c r="B371" s="15"/>
      <c r="C371" s="11"/>
      <c r="D371" s="7" t="s">
        <v>24</v>
      </c>
      <c r="E371" s="42"/>
      <c r="F371" s="43"/>
      <c r="G371" s="43"/>
      <c r="H371" s="43"/>
      <c r="I371" s="43"/>
      <c r="J371" s="43"/>
      <c r="K371" s="44"/>
      <c r="L371" s="43"/>
    </row>
    <row r="372" spans="1:12" ht="14.4" x14ac:dyDescent="0.3">
      <c r="A372" s="23"/>
      <c r="B372" s="15"/>
      <c r="C372" s="11"/>
      <c r="D372" s="6"/>
      <c r="E372" s="42"/>
      <c r="F372" s="43"/>
      <c r="G372" s="43"/>
      <c r="H372" s="43"/>
      <c r="I372" s="43"/>
      <c r="J372" s="43"/>
      <c r="K372" s="44"/>
      <c r="L372" s="43"/>
    </row>
    <row r="373" spans="1:12" ht="14.4" x14ac:dyDescent="0.3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4.4" x14ac:dyDescent="0.3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4.4" x14ac:dyDescent="0.3">
      <c r="A375" s="24"/>
      <c r="B375" s="17"/>
      <c r="C375" s="8"/>
      <c r="D375" s="18" t="s">
        <v>33</v>
      </c>
      <c r="E375" s="9"/>
      <c r="F375" s="19">
        <f>SUM(F367:F374)</f>
        <v>0</v>
      </c>
      <c r="G375" s="19">
        <f t="shared" ref="G375:J375" si="124">SUM(G367:G374)</f>
        <v>0</v>
      </c>
      <c r="H375" s="19">
        <f t="shared" si="124"/>
        <v>0</v>
      </c>
      <c r="I375" s="19">
        <f t="shared" si="124"/>
        <v>0</v>
      </c>
      <c r="J375" s="19">
        <f t="shared" si="124"/>
        <v>0</v>
      </c>
      <c r="K375" s="25"/>
      <c r="L375" s="19">
        <f t="shared" ref="L375" si="125">SUM(L367:L374)</f>
        <v>0</v>
      </c>
    </row>
    <row r="376" spans="1:12" ht="14.4" x14ac:dyDescent="0.3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4.4" x14ac:dyDescent="0.3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4.4" x14ac:dyDescent="0.3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4.4" x14ac:dyDescent="0.3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4.4" x14ac:dyDescent="0.3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4.4" x14ac:dyDescent="0.3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4.4" x14ac:dyDescent="0.3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4.4" x14ac:dyDescent="0.3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4.4" x14ac:dyDescent="0.3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4.4" x14ac:dyDescent="0.3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26">SUM(G376:G384)</f>
        <v>0</v>
      </c>
      <c r="H385" s="19">
        <f t="shared" si="126"/>
        <v>0</v>
      </c>
      <c r="I385" s="19">
        <f t="shared" si="126"/>
        <v>0</v>
      </c>
      <c r="J385" s="19">
        <f t="shared" si="126"/>
        <v>0</v>
      </c>
      <c r="K385" s="25"/>
      <c r="L385" s="19">
        <f t="shared" ref="L385" si="127">SUM(L376:L384)</f>
        <v>0</v>
      </c>
    </row>
    <row r="386" spans="1:12" ht="15" thickBot="1" x14ac:dyDescent="0.3">
      <c r="A386" s="29">
        <f>A367</f>
        <v>4</v>
      </c>
      <c r="B386" s="30">
        <f>B367</f>
        <v>4</v>
      </c>
      <c r="C386" s="55" t="s">
        <v>4</v>
      </c>
      <c r="D386" s="56"/>
      <c r="E386" s="31"/>
      <c r="F386" s="32">
        <f>F375+F385</f>
        <v>0</v>
      </c>
      <c r="G386" s="32">
        <f t="shared" ref="G386:J386" si="128">G375+G385</f>
        <v>0</v>
      </c>
      <c r="H386" s="32">
        <f t="shared" si="128"/>
        <v>0</v>
      </c>
      <c r="I386" s="32">
        <f t="shared" si="128"/>
        <v>0</v>
      </c>
      <c r="J386" s="32">
        <f t="shared" si="128"/>
        <v>0</v>
      </c>
      <c r="K386" s="32"/>
      <c r="L386" s="32">
        <f t="shared" ref="L386" si="129">L375+L385</f>
        <v>0</v>
      </c>
    </row>
    <row r="387" spans="1:12" ht="14.4" x14ac:dyDescent="0.3">
      <c r="A387" s="20">
        <v>4</v>
      </c>
      <c r="B387" s="21">
        <v>5</v>
      </c>
      <c r="C387" s="22" t="s">
        <v>20</v>
      </c>
      <c r="D387" s="5" t="s">
        <v>21</v>
      </c>
      <c r="E387" s="39"/>
      <c r="F387" s="40"/>
      <c r="G387" s="40"/>
      <c r="H387" s="40"/>
      <c r="I387" s="40"/>
      <c r="J387" s="40"/>
      <c r="K387" s="41"/>
      <c r="L387" s="40"/>
    </row>
    <row r="388" spans="1:12" ht="14.4" x14ac:dyDescent="0.3">
      <c r="A388" s="23"/>
      <c r="B388" s="15"/>
      <c r="C388" s="11"/>
      <c r="D388" s="6"/>
      <c r="E388" s="42"/>
      <c r="F388" s="43"/>
      <c r="G388" s="43"/>
      <c r="H388" s="43"/>
      <c r="I388" s="43"/>
      <c r="J388" s="43"/>
      <c r="K388" s="44"/>
      <c r="L388" s="43"/>
    </row>
    <row r="389" spans="1:12" ht="14.4" x14ac:dyDescent="0.3">
      <c r="A389" s="23"/>
      <c r="B389" s="15"/>
      <c r="C389" s="11"/>
      <c r="D389" s="7" t="s">
        <v>22</v>
      </c>
      <c r="E389" s="42"/>
      <c r="F389" s="43"/>
      <c r="G389" s="43"/>
      <c r="H389" s="43"/>
      <c r="I389" s="43"/>
      <c r="J389" s="43"/>
      <c r="K389" s="44"/>
      <c r="L389" s="43"/>
    </row>
    <row r="390" spans="1:12" ht="14.4" x14ac:dyDescent="0.3">
      <c r="A390" s="23"/>
      <c r="B390" s="15"/>
      <c r="C390" s="11"/>
      <c r="D390" s="7" t="s">
        <v>23</v>
      </c>
      <c r="E390" s="42"/>
      <c r="F390" s="43"/>
      <c r="G390" s="43"/>
      <c r="H390" s="43"/>
      <c r="I390" s="43"/>
      <c r="J390" s="43"/>
      <c r="K390" s="44"/>
      <c r="L390" s="43"/>
    </row>
    <row r="391" spans="1:12" ht="14.4" x14ac:dyDescent="0.3">
      <c r="A391" s="23"/>
      <c r="B391" s="15"/>
      <c r="C391" s="11"/>
      <c r="D391" s="7" t="s">
        <v>24</v>
      </c>
      <c r="E391" s="42"/>
      <c r="F391" s="43"/>
      <c r="G391" s="43"/>
      <c r="H391" s="43"/>
      <c r="I391" s="43"/>
      <c r="J391" s="43"/>
      <c r="K391" s="44"/>
      <c r="L391" s="43"/>
    </row>
    <row r="392" spans="1:12" ht="14.4" x14ac:dyDescent="0.3">
      <c r="A392" s="23"/>
      <c r="B392" s="15"/>
      <c r="C392" s="11"/>
      <c r="D392" s="53" t="s">
        <v>46</v>
      </c>
      <c r="E392" s="42"/>
      <c r="F392" s="43"/>
      <c r="G392" s="43"/>
      <c r="H392" s="43"/>
      <c r="I392" s="43"/>
      <c r="J392" s="43"/>
      <c r="K392" s="44"/>
      <c r="L392" s="43"/>
    </row>
    <row r="393" spans="1:12" ht="14.4" x14ac:dyDescent="0.3">
      <c r="A393" s="23"/>
      <c r="B393" s="15"/>
      <c r="C393" s="11"/>
      <c r="D393" s="6"/>
      <c r="E393" s="42"/>
      <c r="F393" s="43"/>
      <c r="G393" s="43"/>
      <c r="H393" s="43"/>
      <c r="I393" s="43"/>
      <c r="J393" s="43"/>
      <c r="K393" s="44"/>
      <c r="L393" s="43"/>
    </row>
    <row r="394" spans="1:12" ht="14.4" x14ac:dyDescent="0.3">
      <c r="A394" s="23"/>
      <c r="B394" s="15"/>
      <c r="C394" s="11"/>
      <c r="D394" s="6"/>
      <c r="E394" s="42"/>
      <c r="F394" s="43"/>
      <c r="G394" s="43"/>
      <c r="H394" s="43"/>
      <c r="I394" s="43"/>
      <c r="J394" s="43"/>
      <c r="K394" s="44"/>
      <c r="L394" s="43"/>
    </row>
    <row r="395" spans="1:12" ht="15.75" customHeight="1" x14ac:dyDescent="0.3">
      <c r="A395" s="24"/>
      <c r="B395" s="17"/>
      <c r="C395" s="8"/>
      <c r="D395" s="18" t="s">
        <v>33</v>
      </c>
      <c r="E395" s="9"/>
      <c r="F395" s="19"/>
      <c r="G395" s="19"/>
      <c r="H395" s="19"/>
      <c r="I395" s="19"/>
      <c r="J395" s="19"/>
      <c r="K395" s="25"/>
      <c r="L395" s="19"/>
    </row>
    <row r="396" spans="1:12" ht="14.4" x14ac:dyDescent="0.3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2"/>
      <c r="F396" s="43"/>
      <c r="G396" s="43"/>
      <c r="H396" s="43"/>
      <c r="I396" s="43"/>
      <c r="J396" s="43"/>
      <c r="K396" s="44"/>
      <c r="L396" s="43"/>
    </row>
    <row r="397" spans="1:12" ht="14.4" x14ac:dyDescent="0.3">
      <c r="A397" s="23"/>
      <c r="B397" s="15"/>
      <c r="C397" s="11"/>
      <c r="D397" s="7" t="s">
        <v>27</v>
      </c>
      <c r="E397" s="42"/>
      <c r="F397" s="43"/>
      <c r="G397" s="43"/>
      <c r="H397" s="43"/>
      <c r="I397" s="43"/>
      <c r="J397" s="43"/>
      <c r="K397" s="44"/>
      <c r="L397" s="43"/>
    </row>
    <row r="398" spans="1:12" ht="14.4" x14ac:dyDescent="0.3">
      <c r="A398" s="23"/>
      <c r="B398" s="15"/>
      <c r="C398" s="11"/>
      <c r="D398" s="7" t="s">
        <v>28</v>
      </c>
      <c r="E398" s="42"/>
      <c r="F398" s="43"/>
      <c r="G398" s="43"/>
      <c r="H398" s="43"/>
      <c r="I398" s="43"/>
      <c r="J398" s="43"/>
      <c r="K398" s="44"/>
      <c r="L398" s="43"/>
    </row>
    <row r="399" spans="1:12" ht="14.4" x14ac:dyDescent="0.3">
      <c r="A399" s="23"/>
      <c r="B399" s="15"/>
      <c r="C399" s="11"/>
      <c r="D399" s="7" t="s">
        <v>29</v>
      </c>
      <c r="E399" s="42"/>
      <c r="F399" s="43"/>
      <c r="G399" s="43"/>
      <c r="H399" s="43"/>
      <c r="I399" s="43"/>
      <c r="J399" s="43"/>
      <c r="K399" s="44"/>
      <c r="L399" s="43"/>
    </row>
    <row r="400" spans="1:12" ht="14.4" x14ac:dyDescent="0.3">
      <c r="A400" s="23"/>
      <c r="B400" s="15"/>
      <c r="C400" s="11"/>
      <c r="D400" s="7" t="s">
        <v>30</v>
      </c>
      <c r="E400" s="42"/>
      <c r="F400" s="43"/>
      <c r="G400" s="43"/>
      <c r="H400" s="43"/>
      <c r="I400" s="43"/>
      <c r="J400" s="43"/>
      <c r="K400" s="44"/>
      <c r="L400" s="43"/>
    </row>
    <row r="401" spans="1:12" ht="14.4" x14ac:dyDescent="0.3">
      <c r="A401" s="23"/>
      <c r="B401" s="15"/>
      <c r="C401" s="11"/>
      <c r="D401" s="7" t="s">
        <v>31</v>
      </c>
      <c r="E401" s="42"/>
      <c r="F401" s="43"/>
      <c r="G401" s="43"/>
      <c r="H401" s="43"/>
      <c r="I401" s="43"/>
      <c r="J401" s="43"/>
      <c r="K401" s="44"/>
      <c r="L401" s="43"/>
    </row>
    <row r="402" spans="1:12" ht="14.4" x14ac:dyDescent="0.3">
      <c r="A402" s="23"/>
      <c r="B402" s="15"/>
      <c r="C402" s="11"/>
      <c r="D402" s="7" t="s">
        <v>32</v>
      </c>
      <c r="E402" s="42"/>
      <c r="F402" s="43"/>
      <c r="G402" s="43"/>
      <c r="H402" s="43"/>
      <c r="I402" s="43"/>
      <c r="J402" s="43"/>
      <c r="K402" s="44"/>
      <c r="L402" s="43"/>
    </row>
    <row r="403" spans="1:12" ht="14.4" x14ac:dyDescent="0.3">
      <c r="A403" s="23"/>
      <c r="B403" s="15"/>
      <c r="C403" s="11"/>
      <c r="D403" s="6"/>
      <c r="E403" s="42"/>
      <c r="F403" s="43"/>
      <c r="G403" s="43"/>
      <c r="H403" s="43"/>
      <c r="I403" s="43"/>
      <c r="J403" s="43"/>
      <c r="K403" s="44"/>
      <c r="L403" s="43"/>
    </row>
    <row r="404" spans="1:12" ht="14.4" x14ac:dyDescent="0.3">
      <c r="A404" s="23"/>
      <c r="B404" s="15"/>
      <c r="C404" s="11"/>
      <c r="D404" s="6"/>
      <c r="E404" s="42"/>
      <c r="F404" s="43"/>
      <c r="G404" s="43"/>
      <c r="H404" s="43"/>
      <c r="I404" s="43"/>
      <c r="J404" s="43"/>
      <c r="K404" s="44"/>
      <c r="L404" s="43"/>
    </row>
    <row r="405" spans="1:12" ht="14.4" x14ac:dyDescent="0.3">
      <c r="A405" s="24"/>
      <c r="B405" s="17"/>
      <c r="C405" s="8"/>
      <c r="D405" s="18" t="s">
        <v>33</v>
      </c>
      <c r="E405" s="9"/>
      <c r="F405" s="19">
        <f>SUM(F396:F404)</f>
        <v>0</v>
      </c>
      <c r="G405" s="19">
        <f t="shared" ref="G405:J405" si="130">SUM(G396:G404)</f>
        <v>0</v>
      </c>
      <c r="H405" s="19">
        <f t="shared" si="130"/>
        <v>0</v>
      </c>
      <c r="I405" s="19">
        <f t="shared" si="130"/>
        <v>0</v>
      </c>
      <c r="J405" s="19">
        <f t="shared" si="130"/>
        <v>0</v>
      </c>
      <c r="K405" s="25"/>
      <c r="L405" s="19">
        <f t="shared" ref="L405" si="131">SUM(L396:L404)</f>
        <v>0</v>
      </c>
    </row>
    <row r="406" spans="1:12" ht="15" thickBot="1" x14ac:dyDescent="0.3">
      <c r="A406" s="29">
        <f>A387</f>
        <v>4</v>
      </c>
      <c r="B406" s="30">
        <f>B387</f>
        <v>5</v>
      </c>
      <c r="C406" s="55" t="s">
        <v>4</v>
      </c>
      <c r="D406" s="56"/>
      <c r="E406" s="31"/>
      <c r="F406" s="32">
        <f>F395+F405</f>
        <v>0</v>
      </c>
      <c r="G406" s="32">
        <f t="shared" ref="G406:J406" si="132">G395+G405</f>
        <v>0</v>
      </c>
      <c r="H406" s="32">
        <f t="shared" si="132"/>
        <v>0</v>
      </c>
      <c r="I406" s="32">
        <f t="shared" si="132"/>
        <v>0</v>
      </c>
      <c r="J406" s="32">
        <f t="shared" si="132"/>
        <v>0</v>
      </c>
      <c r="K406" s="32"/>
      <c r="L406" s="32">
        <f t="shared" ref="L406" si="133">L395+L405</f>
        <v>0</v>
      </c>
    </row>
    <row r="407" spans="1:12" ht="13.8" thickBot="1" x14ac:dyDescent="0.3">
      <c r="A407" s="27"/>
      <c r="B407" s="28"/>
      <c r="C407" s="54" t="s">
        <v>5</v>
      </c>
      <c r="D407" s="54"/>
      <c r="E407" s="54"/>
      <c r="F407" s="34">
        <f>SUMIF($C:$C,"Итого за день:",F:F)/COUNTIFS($C:$C,"Итого за день:",F:F,"&gt;0")</f>
        <v>500.7</v>
      </c>
      <c r="G407" s="34">
        <f>SUMIF($C:$C,"Итого за день:",G:G)/COUNTIFS($C:$C,"Итого за день:",G:G,"&gt;0")</f>
        <v>17.18</v>
      </c>
      <c r="H407" s="34">
        <f>SUMIF($C:$C,"Итого за день:",H:H)/COUNTIFS($C:$C,"Итого за день:",H:H,"&gt;0")</f>
        <v>17.946000000000002</v>
      </c>
      <c r="I407" s="34">
        <f>SUMIF($C:$C,"Итого за день:",I:I)/COUNTIFS($C:$C,"Итого за день:",I:I,"&gt;0")</f>
        <v>72.369</v>
      </c>
      <c r="J407" s="34">
        <f>SUMIF($C:$C,"Итого за день:",J:J)/COUNTIFS($C:$C,"Итого за день:",J:J,"&gt;0")</f>
        <v>528.25099999999998</v>
      </c>
      <c r="K407" s="34"/>
      <c r="L407" s="34">
        <f>SUMIF($C:$C,"Итого за день:",L:L)/COUNTIFS($C:$C,"Итого за день:",L:L,"&gt;0")</f>
        <v>74.36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comp0003</cp:lastModifiedBy>
  <dcterms:created xsi:type="dcterms:W3CDTF">2022-05-16T14:23:56Z</dcterms:created>
  <dcterms:modified xsi:type="dcterms:W3CDTF">2024-12-03T07:33:24Z</dcterms:modified>
</cp:coreProperties>
</file>